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1" r:id="rId1"/>
    <sheet name="安装大样图" sheetId="7" r:id="rId2"/>
    <sheet name="工作面划分" sheetId="6" state="hidden" r:id="rId3"/>
  </sheets>
  <definedNames>
    <definedName name="_xlnm._FilterDatabase" localSheetId="0" hidden="1">总表!$B$1:$B$21</definedName>
    <definedName name="_xlnm.Print_Area" localSheetId="0">总表!$A$1:$H$21</definedName>
  </definedNames>
  <calcPr calcId="144525"/>
</workbook>
</file>

<file path=xl/sharedStrings.xml><?xml version="1.0" encoding="utf-8"?>
<sst xmlns="http://schemas.openxmlformats.org/spreadsheetml/2006/main" count="184" uniqueCount="113">
  <si>
    <t>赣新校区室外监控立杆、机柜采购项目清单</t>
  </si>
  <si>
    <t>序号</t>
  </si>
  <si>
    <t>名称</t>
  </si>
  <si>
    <t>参数</t>
  </si>
  <si>
    <t>单位</t>
  </si>
  <si>
    <t>数量</t>
  </si>
  <si>
    <t>单价（元）</t>
  </si>
  <si>
    <t>合计（元）</t>
  </si>
  <si>
    <t>备注</t>
  </si>
  <si>
    <t>单枪机立杆</t>
  </si>
  <si>
    <t>1、材料:室外立杆,5mm厚钢板,避雷针采用Φ16钢筋,顶部磨尖,钢板材质Q235A;
2、规格尺寸:3.5m高直杆,底部直径148±3mm,顶部直径80±3mm,锥形杆,避雷针0.6m;
3、表面镀锌处理,厚度2mm，外喷乳白色漆;
4、做法详大样图
5、底板厚度大于12mm</t>
  </si>
  <si>
    <t>根</t>
  </si>
  <si>
    <t>双枪机立杆</t>
  </si>
  <si>
    <t>1、材料:室外立杆,5mm厚钢板,避雷针采用Φ16钢筋,顶部磨尖,钢板材质Q235A;
2、规格尺寸:3.5m高直杆,底部直径148±3mm,顶部直径80±3mm,锥形杆,避雷针0.6m;
3、表面镀锌处理,厚度2mm,外喷乳白色漆;
4、做法详大样图
5、底板厚度大于12mm</t>
  </si>
  <si>
    <t>三枪机立杆</t>
  </si>
  <si>
    <t>1、材料:室外立杆,5mm厚钢板,避雷针采用Φ16钢筋,顶部磨尖,钢板材质Q235A;
2、规格尺寸:3.5m高直杆,底部直径148±3mm,顶部直径80±3mm,锥形杆,避雷针0.6m;
3、表面镀锌处理,厚度，外喷乳白色漆;
4、做法详大样图
5、底板厚度大于12mm</t>
  </si>
  <si>
    <t>四枪机立杆</t>
  </si>
  <si>
    <t>单球机立杆</t>
  </si>
  <si>
    <t>双球机立杆</t>
  </si>
  <si>
    <t>双枪机加单球机立杆</t>
  </si>
  <si>
    <t>围栏单枪机监控立杆</t>
  </si>
  <si>
    <t>围栏双枪机监控立杆</t>
  </si>
  <si>
    <t>围墙防水箱</t>
  </si>
  <si>
    <t>400*300*150（304不锈钢材质）,整体厚度1.2mm</t>
  </si>
  <si>
    <t>台</t>
  </si>
  <si>
    <t>立杆防水箱</t>
  </si>
  <si>
    <t>立杆地笼</t>
  </si>
  <si>
    <t>立杆配套,钢筋直径18mm,做法详大样图;</t>
  </si>
  <si>
    <t>个</t>
  </si>
  <si>
    <t>枪机支架</t>
  </si>
  <si>
    <t>立杆配套，做法详大样图</t>
  </si>
  <si>
    <t>球机支架</t>
  </si>
  <si>
    <t>扁铁</t>
  </si>
  <si>
    <t>25*4（每根立杆1.5米）</t>
  </si>
  <si>
    <t>米</t>
  </si>
  <si>
    <t>接地引下线</t>
  </si>
  <si>
    <t>BV-6（每根立杆3米）</t>
  </si>
  <si>
    <t>人工接地极</t>
  </si>
  <si>
    <t>Ф18圆钢 L=1.5M</t>
  </si>
  <si>
    <t>6u机柜</t>
  </si>
  <si>
    <t>1、名称：电井、地下室设备间弱电机柜
2、规格：600×450×370
3、材质：采用全通风网孔设计，通风率大于78%。配置机械锁配置垂直附件通道
4、安装：落地安装
5、其他：含固定板3块，电源排插2套，风扇2只；
6、立柱厚度2.0mm，框架1.2mm。左右侧门可开</t>
  </si>
  <si>
    <t>总价合计</t>
  </si>
  <si>
    <t>立杆防雷接地大样图</t>
  </si>
  <si>
    <t>立杆安装示意图</t>
  </si>
  <si>
    <t>NO.</t>
  </si>
  <si>
    <t>楼栋</t>
  </si>
  <si>
    <t>面积（㎡）</t>
  </si>
  <si>
    <t>标段</t>
  </si>
  <si>
    <t>价格</t>
  </si>
  <si>
    <t>施工单位</t>
  </si>
  <si>
    <t>F医1#-F医2#</t>
  </si>
  <si>
    <t>一标段</t>
  </si>
  <si>
    <t>优米科技</t>
  </si>
  <si>
    <t>F食堂1#</t>
  </si>
  <si>
    <t>F宿1#-F宿2#</t>
  </si>
  <si>
    <t>F宿9#-F宿10#</t>
  </si>
  <si>
    <t>F宿3#-F宿4#</t>
  </si>
  <si>
    <t>F宿5#-F宿6#</t>
  </si>
  <si>
    <t>F宿7#-F宿8#</t>
  </si>
  <si>
    <t>F教3#-F教4#</t>
  </si>
  <si>
    <t>F训3#</t>
  </si>
  <si>
    <t>F训4#</t>
  </si>
  <si>
    <t>F训1#</t>
  </si>
  <si>
    <t>F训2#</t>
  </si>
  <si>
    <t>F教1#-F教2#</t>
  </si>
  <si>
    <t>F食堂2#</t>
  </si>
  <si>
    <t>F后勤服务中心</t>
  </si>
  <si>
    <t>F宿11#-F宿12#</t>
  </si>
  <si>
    <t>F宿13#-F宿14#</t>
  </si>
  <si>
    <t>A创1#</t>
  </si>
  <si>
    <t>二标段</t>
  </si>
  <si>
    <t>中海立业</t>
  </si>
  <si>
    <t>A创2#</t>
  </si>
  <si>
    <t>A创3#</t>
  </si>
  <si>
    <t>A创4#</t>
  </si>
  <si>
    <t>A创5#</t>
  </si>
  <si>
    <t>A创6#</t>
  </si>
  <si>
    <t>A创7#</t>
  </si>
  <si>
    <t>A训1#</t>
  </si>
  <si>
    <t>A训2#</t>
  </si>
  <si>
    <t>A训3#</t>
  </si>
  <si>
    <t>A训4#</t>
  </si>
  <si>
    <t>A教1#-A教2#</t>
  </si>
  <si>
    <t>三标段</t>
  </si>
  <si>
    <t>A科1#</t>
  </si>
  <si>
    <t>A科2#</t>
  </si>
  <si>
    <t>A科3#</t>
  </si>
  <si>
    <t>A教3#-A教4#</t>
  </si>
  <si>
    <t>A训5#</t>
  </si>
  <si>
    <t>A训6#</t>
  </si>
  <si>
    <t>H训3#</t>
  </si>
  <si>
    <t>H训4#</t>
  </si>
  <si>
    <t>H行政1#-H行政2#</t>
  </si>
  <si>
    <t>H区地下室一</t>
  </si>
  <si>
    <t>H图文信息中心</t>
  </si>
  <si>
    <t>H艺院1#-H艺院2#</t>
  </si>
  <si>
    <t>H训1#</t>
  </si>
  <si>
    <t>H训2#</t>
  </si>
  <si>
    <t>E教1#-E教2#</t>
  </si>
  <si>
    <t>四标段</t>
  </si>
  <si>
    <t>健其行</t>
  </si>
  <si>
    <t>E训1#</t>
  </si>
  <si>
    <t>E训2#</t>
  </si>
  <si>
    <t>G室内游泳馆</t>
  </si>
  <si>
    <t>H会堂</t>
  </si>
  <si>
    <t>E训3#</t>
  </si>
  <si>
    <t>E训4#</t>
  </si>
  <si>
    <t>E教3#-E教4#</t>
  </si>
  <si>
    <t>E教5#-E教6#</t>
  </si>
  <si>
    <t>G综合教学楼</t>
  </si>
  <si>
    <t>追锐</t>
  </si>
  <si>
    <t>室外监控</t>
  </si>
  <si>
    <t>机房熔纤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</si>
</sst>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</font>
    <font>
      <sz val="10"/>
      <name val="宋体"/>
      <charset val="134"/>
    </font>
    <font>
      <sz val="8"/>
      <color theme="1"/>
      <name val="等线"/>
      <charset val="134"/>
      <scheme val="minor"/>
    </font>
    <font>
      <b/>
      <sz val="18"/>
      <color theme="1"/>
      <name val="等线"/>
      <charset val="134"/>
    </font>
    <font>
      <sz val="10"/>
      <name val="微软雅黑"/>
      <charset val="134"/>
    </font>
    <font>
      <sz val="8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0"/>
    <xf numFmtId="0" fontId="21" fillId="0" borderId="0"/>
    <xf numFmtId="0" fontId="22" fillId="0" borderId="9" applyNumberFormat="0" applyFill="0" applyAlignment="0" applyProtection="0">
      <alignment vertical="center"/>
    </xf>
    <xf numFmtId="0" fontId="20" fillId="0" borderId="0"/>
    <xf numFmtId="0" fontId="12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20" fillId="0" borderId="0"/>
    <xf numFmtId="0" fontId="24" fillId="15" borderId="7" applyNumberFormat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0" fillId="0" borderId="0"/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0" borderId="0"/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20" fillId="0" borderId="0" applyNumberFormat="0" applyFill="0" applyAlignment="0" applyProtection="0"/>
    <xf numFmtId="0" fontId="20" fillId="0" borderId="0"/>
    <xf numFmtId="0" fontId="21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5" fillId="0" borderId="0" xfId="0" applyNumberFormat="1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7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wrapText="1"/>
    </xf>
    <xf numFmtId="176" fontId="4" fillId="0" borderId="0" xfId="0" applyNumberFormat="1" applyFont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30 2" xfId="20"/>
    <cellStyle name="0,0_x000d__x000a_NA_x000d__x000a_" xfId="21"/>
    <cellStyle name="标题 2" xfId="22" builtinId="17"/>
    <cellStyle name="常规 25 3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常规 27 2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2 10" xfId="55"/>
    <cellStyle name="60% - 强调文字颜色 6" xfId="56" builtinId="52"/>
    <cellStyle name="常规 2" xfId="57"/>
    <cellStyle name="常规 4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</xdr:row>
      <xdr:rowOff>76200</xdr:rowOff>
    </xdr:from>
    <xdr:to>
      <xdr:col>0</xdr:col>
      <xdr:colOff>5052695</xdr:colOff>
      <xdr:row>36</xdr:row>
      <xdr:rowOff>68580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247650"/>
          <a:ext cx="5052060" cy="5993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320040</xdr:colOff>
      <xdr:row>2</xdr:row>
      <xdr:rowOff>160020</xdr:rowOff>
    </xdr:from>
    <xdr:to>
      <xdr:col>6</xdr:col>
      <xdr:colOff>487680</xdr:colOff>
      <xdr:row>35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83350" y="502920"/>
          <a:ext cx="3552190" cy="5650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view="pageBreakPreview" zoomScale="130" zoomScaleNormal="100" workbookViewId="0">
      <pane ySplit="2" topLeftCell="A3" activePane="bottomLeft" state="frozen"/>
      <selection/>
      <selection pane="bottomLeft" activeCell="F8" sqref="F8"/>
    </sheetView>
  </sheetViews>
  <sheetFormatPr defaultColWidth="8.88333333333333" defaultRowHeight="33" customHeight="1"/>
  <cols>
    <col min="1" max="1" width="5.55833333333333" style="1" customWidth="1"/>
    <col min="2" max="2" width="17.5916666666667" style="17" customWidth="1"/>
    <col min="3" max="3" width="56.4416666666667" style="18" customWidth="1"/>
    <col min="4" max="4" width="6.775" style="1" customWidth="1"/>
    <col min="5" max="5" width="10.3333333333333" style="19" customWidth="1"/>
    <col min="6" max="7" width="11.3333333333333" style="19" customWidth="1"/>
    <col min="8" max="8" width="9.44166666666667" style="17" customWidth="1"/>
    <col min="9" max="9" width="11.1083333333333" style="19"/>
    <col min="10" max="16384" width="8.88333333333333" style="1"/>
  </cols>
  <sheetData>
    <row r="1" s="14" customFormat="1" customHeight="1" spans="1:9">
      <c r="A1" s="20" t="s">
        <v>0</v>
      </c>
      <c r="B1" s="20"/>
      <c r="C1" s="21"/>
      <c r="D1" s="20"/>
      <c r="E1" s="22"/>
      <c r="F1" s="22"/>
      <c r="G1" s="22"/>
      <c r="H1" s="20"/>
      <c r="I1" s="40"/>
    </row>
    <row r="2" customHeight="1" spans="1:8">
      <c r="A2" s="23" t="s">
        <v>1</v>
      </c>
      <c r="B2" s="24" t="s">
        <v>2</v>
      </c>
      <c r="C2" s="24" t="s">
        <v>3</v>
      </c>
      <c r="D2" s="23" t="s">
        <v>4</v>
      </c>
      <c r="E2" s="25" t="s">
        <v>5</v>
      </c>
      <c r="F2" s="25" t="s">
        <v>6</v>
      </c>
      <c r="G2" s="25" t="s">
        <v>7</v>
      </c>
      <c r="H2" s="24" t="s">
        <v>8</v>
      </c>
    </row>
    <row r="3" s="15" customFormat="1" ht="35.4" customHeight="1" spans="1:9">
      <c r="A3" s="23">
        <v>1</v>
      </c>
      <c r="B3" s="26" t="s">
        <v>9</v>
      </c>
      <c r="C3" s="27" t="s">
        <v>10</v>
      </c>
      <c r="D3" s="28" t="s">
        <v>11</v>
      </c>
      <c r="E3" s="29">
        <v>2</v>
      </c>
      <c r="F3" s="29"/>
      <c r="G3" s="29">
        <f>+E3*F3</f>
        <v>0</v>
      </c>
      <c r="H3" s="30"/>
      <c r="I3" s="41"/>
    </row>
    <row r="4" s="15" customFormat="1" ht="35.4" customHeight="1" spans="1:9">
      <c r="A4" s="23">
        <v>2</v>
      </c>
      <c r="B4" s="26" t="s">
        <v>12</v>
      </c>
      <c r="C4" s="27" t="s">
        <v>13</v>
      </c>
      <c r="D4" s="28" t="s">
        <v>11</v>
      </c>
      <c r="E4" s="29">
        <v>76</v>
      </c>
      <c r="F4" s="29"/>
      <c r="G4" s="29">
        <f t="shared" ref="G4:G20" si="0">+E4*F4</f>
        <v>0</v>
      </c>
      <c r="H4" s="30"/>
      <c r="I4" s="41"/>
    </row>
    <row r="5" s="15" customFormat="1" ht="35.4" customHeight="1" spans="1:9">
      <c r="A5" s="23">
        <v>3</v>
      </c>
      <c r="B5" s="26" t="s">
        <v>14</v>
      </c>
      <c r="C5" s="27" t="s">
        <v>15</v>
      </c>
      <c r="D5" s="28" t="s">
        <v>11</v>
      </c>
      <c r="E5" s="29">
        <v>23</v>
      </c>
      <c r="F5" s="29"/>
      <c r="G5" s="29">
        <f t="shared" si="0"/>
        <v>0</v>
      </c>
      <c r="H5" s="30"/>
      <c r="I5" s="41"/>
    </row>
    <row r="6" s="15" customFormat="1" ht="35.4" customHeight="1" spans="1:9">
      <c r="A6" s="23">
        <v>4</v>
      </c>
      <c r="B6" s="26" t="s">
        <v>16</v>
      </c>
      <c r="C6" s="27" t="s">
        <v>13</v>
      </c>
      <c r="D6" s="28" t="s">
        <v>11</v>
      </c>
      <c r="E6" s="29">
        <v>4</v>
      </c>
      <c r="F6" s="29"/>
      <c r="G6" s="29">
        <f t="shared" si="0"/>
        <v>0</v>
      </c>
      <c r="H6" s="30"/>
      <c r="I6" s="41"/>
    </row>
    <row r="7" s="15" customFormat="1" ht="35.4" customHeight="1" spans="1:9">
      <c r="A7" s="23">
        <v>5</v>
      </c>
      <c r="B7" s="26" t="s">
        <v>17</v>
      </c>
      <c r="C7" s="27" t="s">
        <v>13</v>
      </c>
      <c r="D7" s="28" t="s">
        <v>11</v>
      </c>
      <c r="E7" s="29">
        <v>16</v>
      </c>
      <c r="F7" s="29"/>
      <c r="G7" s="29">
        <f t="shared" si="0"/>
        <v>0</v>
      </c>
      <c r="H7" s="30"/>
      <c r="I7" s="41"/>
    </row>
    <row r="8" s="15" customFormat="1" ht="35.4" customHeight="1" spans="1:9">
      <c r="A8" s="23">
        <v>6</v>
      </c>
      <c r="B8" s="26" t="s">
        <v>18</v>
      </c>
      <c r="C8" s="27" t="s">
        <v>13</v>
      </c>
      <c r="D8" s="28" t="s">
        <v>11</v>
      </c>
      <c r="E8" s="29">
        <v>6</v>
      </c>
      <c r="F8" s="29"/>
      <c r="G8" s="29">
        <f t="shared" si="0"/>
        <v>0</v>
      </c>
      <c r="H8" s="30"/>
      <c r="I8" s="41"/>
    </row>
    <row r="9" s="15" customFormat="1" ht="35.4" customHeight="1" spans="1:9">
      <c r="A9" s="23">
        <v>7</v>
      </c>
      <c r="B9" s="31" t="s">
        <v>19</v>
      </c>
      <c r="C9" s="27" t="s">
        <v>13</v>
      </c>
      <c r="D9" s="32" t="s">
        <v>11</v>
      </c>
      <c r="E9" s="33">
        <v>2</v>
      </c>
      <c r="F9" s="33"/>
      <c r="G9" s="29">
        <f t="shared" si="0"/>
        <v>0</v>
      </c>
      <c r="H9" s="34"/>
      <c r="I9" s="41"/>
    </row>
    <row r="10" s="15" customFormat="1" ht="35.4" customHeight="1" spans="1:9">
      <c r="A10" s="23">
        <v>8</v>
      </c>
      <c r="B10" s="26" t="s">
        <v>20</v>
      </c>
      <c r="C10" s="27" t="s">
        <v>13</v>
      </c>
      <c r="D10" s="28" t="s">
        <v>11</v>
      </c>
      <c r="E10" s="29">
        <v>7</v>
      </c>
      <c r="F10" s="29"/>
      <c r="G10" s="29">
        <f t="shared" si="0"/>
        <v>0</v>
      </c>
      <c r="H10" s="30"/>
      <c r="I10" s="41"/>
    </row>
    <row r="11" s="15" customFormat="1" ht="35.4" customHeight="1" spans="1:9">
      <c r="A11" s="23">
        <v>9</v>
      </c>
      <c r="B11" s="26" t="s">
        <v>21</v>
      </c>
      <c r="C11" s="27" t="s">
        <v>13</v>
      </c>
      <c r="D11" s="28" t="s">
        <v>11</v>
      </c>
      <c r="E11" s="29">
        <v>48</v>
      </c>
      <c r="F11" s="29"/>
      <c r="G11" s="29">
        <f t="shared" si="0"/>
        <v>0</v>
      </c>
      <c r="H11" s="30"/>
      <c r="I11" s="41"/>
    </row>
    <row r="12" s="15" customFormat="1" ht="27" customHeight="1" spans="1:9">
      <c r="A12" s="23">
        <v>10</v>
      </c>
      <c r="B12" s="26" t="s">
        <v>22</v>
      </c>
      <c r="C12" s="27" t="s">
        <v>23</v>
      </c>
      <c r="D12" s="28" t="s">
        <v>24</v>
      </c>
      <c r="E12" s="29">
        <v>17</v>
      </c>
      <c r="F12" s="29"/>
      <c r="G12" s="29">
        <f t="shared" si="0"/>
        <v>0</v>
      </c>
      <c r="H12" s="30"/>
      <c r="I12" s="41"/>
    </row>
    <row r="13" s="15" customFormat="1" ht="27" customHeight="1" spans="1:9">
      <c r="A13" s="23">
        <v>11</v>
      </c>
      <c r="B13" s="26" t="s">
        <v>25</v>
      </c>
      <c r="C13" s="27" t="s">
        <v>23</v>
      </c>
      <c r="D13" s="28" t="s">
        <v>24</v>
      </c>
      <c r="E13" s="29">
        <v>129</v>
      </c>
      <c r="F13" s="29"/>
      <c r="G13" s="29">
        <f t="shared" si="0"/>
        <v>0</v>
      </c>
      <c r="H13" s="30"/>
      <c r="I13" s="41"/>
    </row>
    <row r="14" s="15" customFormat="1" ht="27" customHeight="1" spans="1:9">
      <c r="A14" s="23">
        <v>12</v>
      </c>
      <c r="B14" s="26" t="s">
        <v>26</v>
      </c>
      <c r="C14" s="27" t="s">
        <v>27</v>
      </c>
      <c r="D14" s="28" t="s">
        <v>28</v>
      </c>
      <c r="E14" s="29">
        <v>129</v>
      </c>
      <c r="F14" s="29"/>
      <c r="G14" s="29">
        <f t="shared" si="0"/>
        <v>0</v>
      </c>
      <c r="H14" s="30"/>
      <c r="I14" s="41"/>
    </row>
    <row r="15" s="15" customFormat="1" ht="27" customHeight="1" spans="1:9">
      <c r="A15" s="23">
        <v>13</v>
      </c>
      <c r="B15" s="26" t="s">
        <v>29</v>
      </c>
      <c r="C15" s="27" t="s">
        <v>30</v>
      </c>
      <c r="D15" s="28" t="s">
        <v>28</v>
      </c>
      <c r="E15" s="29">
        <v>346</v>
      </c>
      <c r="F15" s="29"/>
      <c r="G15" s="29">
        <f t="shared" si="0"/>
        <v>0</v>
      </c>
      <c r="H15" s="30"/>
      <c r="I15" s="41"/>
    </row>
    <row r="16" s="15" customFormat="1" ht="27" customHeight="1" spans="1:9">
      <c r="A16" s="23">
        <v>14</v>
      </c>
      <c r="B16" s="26" t="s">
        <v>31</v>
      </c>
      <c r="C16" s="27" t="s">
        <v>30</v>
      </c>
      <c r="D16" s="28" t="s">
        <v>28</v>
      </c>
      <c r="E16" s="29">
        <v>61</v>
      </c>
      <c r="F16" s="35"/>
      <c r="G16" s="29">
        <f t="shared" si="0"/>
        <v>0</v>
      </c>
      <c r="H16" s="30"/>
      <c r="I16" s="41"/>
    </row>
    <row r="17" s="15" customFormat="1" ht="27" customHeight="1" spans="1:9">
      <c r="A17" s="23">
        <v>15</v>
      </c>
      <c r="B17" s="26" t="s">
        <v>32</v>
      </c>
      <c r="C17" s="27" t="s">
        <v>33</v>
      </c>
      <c r="D17" s="30" t="s">
        <v>34</v>
      </c>
      <c r="E17" s="29">
        <f>1.5*129</f>
        <v>193.5</v>
      </c>
      <c r="F17" s="29"/>
      <c r="G17" s="29">
        <f t="shared" si="0"/>
        <v>0</v>
      </c>
      <c r="H17" s="30"/>
      <c r="I17" s="41"/>
    </row>
    <row r="18" s="15" customFormat="1" ht="27" customHeight="1" spans="1:9">
      <c r="A18" s="23">
        <v>16</v>
      </c>
      <c r="B18" s="26" t="s">
        <v>35</v>
      </c>
      <c r="C18" s="27" t="s">
        <v>36</v>
      </c>
      <c r="D18" s="30" t="s">
        <v>34</v>
      </c>
      <c r="E18" s="29">
        <f>3*129</f>
        <v>387</v>
      </c>
      <c r="F18" s="29"/>
      <c r="G18" s="29">
        <f t="shared" si="0"/>
        <v>0</v>
      </c>
      <c r="H18" s="30"/>
      <c r="I18" s="41"/>
    </row>
    <row r="19" s="15" customFormat="1" ht="27" customHeight="1" spans="1:9">
      <c r="A19" s="23">
        <v>17</v>
      </c>
      <c r="B19" s="26" t="s">
        <v>37</v>
      </c>
      <c r="C19" s="27" t="s">
        <v>38</v>
      </c>
      <c r="D19" s="30" t="s">
        <v>34</v>
      </c>
      <c r="E19" s="29">
        <f>1.5*129</f>
        <v>193.5</v>
      </c>
      <c r="F19" s="29"/>
      <c r="G19" s="29">
        <f t="shared" si="0"/>
        <v>0</v>
      </c>
      <c r="H19" s="30"/>
      <c r="I19" s="41"/>
    </row>
    <row r="20" s="15" customFormat="1" ht="27" customHeight="1" spans="1:9">
      <c r="A20" s="23">
        <v>18</v>
      </c>
      <c r="B20" s="26" t="s">
        <v>39</v>
      </c>
      <c r="C20" s="27" t="s">
        <v>40</v>
      </c>
      <c r="D20" s="28" t="s">
        <v>28</v>
      </c>
      <c r="E20" s="29">
        <v>1357</v>
      </c>
      <c r="F20" s="29"/>
      <c r="G20" s="29">
        <f t="shared" si="0"/>
        <v>0</v>
      </c>
      <c r="H20" s="30"/>
      <c r="I20" s="41"/>
    </row>
    <row r="21" s="16" customFormat="1" customHeight="1" spans="1:9">
      <c r="A21" s="36" t="s">
        <v>41</v>
      </c>
      <c r="B21" s="37"/>
      <c r="C21" s="37"/>
      <c r="D21" s="37"/>
      <c r="E21" s="38"/>
      <c r="F21" s="39"/>
      <c r="G21" s="29">
        <f>SUM(G3:G20)</f>
        <v>0</v>
      </c>
      <c r="H21" s="30"/>
      <c r="I21" s="41"/>
    </row>
  </sheetData>
  <mergeCells count="2">
    <mergeCell ref="A1:H1"/>
    <mergeCell ref="A21:E21"/>
  </mergeCells>
  <pageMargins left="0.7" right="0.7" top="0.75" bottom="0.75" header="0.3" footer="0.3"/>
  <pageSetup paperSize="9" scale="6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8:D38"/>
  <sheetViews>
    <sheetView workbookViewId="0">
      <selection activeCell="K36" sqref="K36"/>
    </sheetView>
  </sheetViews>
  <sheetFormatPr defaultColWidth="8.88333333333333" defaultRowHeight="13.5" outlineLevelCol="3"/>
  <cols>
    <col min="1" max="1" width="80.8833333333333" customWidth="1"/>
  </cols>
  <sheetData>
    <row r="38" spans="1:4">
      <c r="A38" s="13" t="s">
        <v>42</v>
      </c>
      <c r="D38" t="s">
        <v>43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workbookViewId="0">
      <selection activeCell="E33" sqref="E33"/>
    </sheetView>
  </sheetViews>
  <sheetFormatPr defaultColWidth="9" defaultRowHeight="13.5" outlineLevelCol="5"/>
  <cols>
    <col min="1" max="1" width="8.66666666666667" style="1" customWidth="1"/>
    <col min="2" max="2" width="24.775" style="1" customWidth="1"/>
    <col min="3" max="3" width="20.2166666666667" style="1" customWidth="1"/>
    <col min="4" max="4" width="15.775" style="1" customWidth="1"/>
    <col min="5" max="5" width="16.6666666666667" style="1" customWidth="1"/>
    <col min="6" max="6" width="16" style="1" customWidth="1"/>
    <col min="7" max="16384" width="9" style="1"/>
  </cols>
  <sheetData>
    <row r="1" ht="18.6" customHeight="1" spans="1:6">
      <c r="A1" s="2" t="s">
        <v>44</v>
      </c>
      <c r="B1" s="3" t="s">
        <v>45</v>
      </c>
      <c r="C1" s="3" t="s">
        <v>46</v>
      </c>
      <c r="D1" s="3" t="s">
        <v>47</v>
      </c>
      <c r="E1" s="3" t="s">
        <v>48</v>
      </c>
      <c r="F1" s="1" t="s">
        <v>49</v>
      </c>
    </row>
    <row r="2" ht="18.6" customHeight="1" spans="1:6">
      <c r="A2" s="4">
        <v>1</v>
      </c>
      <c r="B2" s="4" t="s">
        <v>50</v>
      </c>
      <c r="C2" s="4">
        <v>12197.86</v>
      </c>
      <c r="D2" s="5" t="s">
        <v>51</v>
      </c>
      <c r="E2" s="5">
        <v>136008.935</v>
      </c>
      <c r="F2" s="5" t="s">
        <v>52</v>
      </c>
    </row>
    <row r="3" ht="18.6" customHeight="1" spans="1:6">
      <c r="A3" s="4">
        <v>2</v>
      </c>
      <c r="B3" s="4" t="s">
        <v>53</v>
      </c>
      <c r="C3" s="4">
        <v>9295.32</v>
      </c>
      <c r="D3" s="5" t="s">
        <v>51</v>
      </c>
      <c r="E3" s="5">
        <v>76874</v>
      </c>
      <c r="F3" s="5"/>
    </row>
    <row r="4" ht="18.6" customHeight="1" spans="1:6">
      <c r="A4" s="4">
        <v>3</v>
      </c>
      <c r="B4" s="4" t="s">
        <v>54</v>
      </c>
      <c r="C4" s="4">
        <v>14550.64</v>
      </c>
      <c r="D4" s="5" t="s">
        <v>51</v>
      </c>
      <c r="E4" s="5">
        <v>144954.325</v>
      </c>
      <c r="F4" s="5"/>
    </row>
    <row r="5" ht="18.6" customHeight="1" spans="1:6">
      <c r="A5" s="4">
        <v>4</v>
      </c>
      <c r="B5" s="4" t="s">
        <v>55</v>
      </c>
      <c r="C5" s="4">
        <v>13157.01</v>
      </c>
      <c r="D5" s="5" t="s">
        <v>51</v>
      </c>
      <c r="E5" s="5">
        <v>159248.975</v>
      </c>
      <c r="F5" s="5"/>
    </row>
    <row r="6" ht="18.6" customHeight="1" spans="1:6">
      <c r="A6" s="4">
        <v>5</v>
      </c>
      <c r="B6" s="4" t="s">
        <v>56</v>
      </c>
      <c r="C6" s="4">
        <v>13157.01</v>
      </c>
      <c r="D6" s="5" t="s">
        <v>51</v>
      </c>
      <c r="E6" s="5">
        <v>159248.975</v>
      </c>
      <c r="F6" s="5"/>
    </row>
    <row r="7" ht="18.6" customHeight="1" spans="1:6">
      <c r="A7" s="4">
        <v>6</v>
      </c>
      <c r="B7" s="4" t="s">
        <v>57</v>
      </c>
      <c r="C7" s="4">
        <v>13157.01</v>
      </c>
      <c r="D7" s="5" t="s">
        <v>51</v>
      </c>
      <c r="E7" s="6">
        <v>159248.975</v>
      </c>
      <c r="F7" s="5"/>
    </row>
    <row r="8" ht="18.6" customHeight="1" spans="1:6">
      <c r="A8" s="4">
        <v>7</v>
      </c>
      <c r="B8" s="4" t="s">
        <v>58</v>
      </c>
      <c r="C8" s="4">
        <v>13157.01</v>
      </c>
      <c r="D8" s="5" t="s">
        <v>51</v>
      </c>
      <c r="E8" s="6">
        <v>159248.975</v>
      </c>
      <c r="F8" s="5"/>
    </row>
    <row r="9" ht="18.6" customHeight="1" spans="1:6">
      <c r="A9" s="4">
        <v>8</v>
      </c>
      <c r="B9" s="4" t="s">
        <v>59</v>
      </c>
      <c r="C9" s="4">
        <v>16609.44</v>
      </c>
      <c r="D9" s="5" t="s">
        <v>51</v>
      </c>
      <c r="E9" s="5">
        <v>221633.575</v>
      </c>
      <c r="F9" s="5"/>
    </row>
    <row r="10" ht="18.6" customHeight="1" spans="1:6">
      <c r="A10" s="4">
        <v>9</v>
      </c>
      <c r="B10" s="4" t="s">
        <v>60</v>
      </c>
      <c r="C10" s="4">
        <v>6359.48</v>
      </c>
      <c r="D10" s="5" t="s">
        <v>51</v>
      </c>
      <c r="E10" s="5">
        <v>161883.325</v>
      </c>
      <c r="F10" s="5"/>
    </row>
    <row r="11" ht="18.6" customHeight="1" spans="1:6">
      <c r="A11" s="4">
        <v>10</v>
      </c>
      <c r="B11" s="4" t="s">
        <v>61</v>
      </c>
      <c r="C11" s="4">
        <v>6359.48</v>
      </c>
      <c r="D11" s="5" t="s">
        <v>51</v>
      </c>
      <c r="E11" s="5"/>
      <c r="F11" s="5"/>
    </row>
    <row r="12" ht="18.6" customHeight="1" spans="1:6">
      <c r="A12" s="4">
        <v>11</v>
      </c>
      <c r="B12" s="4" t="s">
        <v>62</v>
      </c>
      <c r="C12" s="4">
        <v>8116.02</v>
      </c>
      <c r="D12" s="5" t="s">
        <v>51</v>
      </c>
      <c r="E12" s="5">
        <v>184843.875</v>
      </c>
      <c r="F12" s="5"/>
    </row>
    <row r="13" ht="18.6" customHeight="1" spans="1:6">
      <c r="A13" s="4">
        <v>12</v>
      </c>
      <c r="B13" s="4" t="s">
        <v>63</v>
      </c>
      <c r="C13" s="4">
        <v>8116.02</v>
      </c>
      <c r="D13" s="5" t="s">
        <v>51</v>
      </c>
      <c r="E13" s="5"/>
      <c r="F13" s="5"/>
    </row>
    <row r="14" ht="18.6" customHeight="1" spans="1:6">
      <c r="A14" s="4">
        <v>13</v>
      </c>
      <c r="B14" s="4" t="s">
        <v>64</v>
      </c>
      <c r="C14" s="4">
        <v>16609.44</v>
      </c>
      <c r="D14" s="5" t="s">
        <v>51</v>
      </c>
      <c r="E14" s="6">
        <v>240499.15</v>
      </c>
      <c r="F14" s="5"/>
    </row>
    <row r="15" ht="18.6" customHeight="1" spans="1:6">
      <c r="A15" s="4">
        <v>14</v>
      </c>
      <c r="B15" s="4" t="s">
        <v>65</v>
      </c>
      <c r="C15" s="4">
        <v>9295.32</v>
      </c>
      <c r="D15" s="5" t="s">
        <v>51</v>
      </c>
      <c r="E15" s="6">
        <v>75998.1</v>
      </c>
      <c r="F15" s="5"/>
    </row>
    <row r="16" ht="18.6" customHeight="1" spans="1:6">
      <c r="A16" s="4">
        <v>15</v>
      </c>
      <c r="B16" s="4" t="s">
        <v>66</v>
      </c>
      <c r="C16" s="4">
        <v>9295.32</v>
      </c>
      <c r="D16" s="5" t="s">
        <v>51</v>
      </c>
      <c r="E16" s="5">
        <v>55759.015</v>
      </c>
      <c r="F16" s="5"/>
    </row>
    <row r="17" ht="18.6" customHeight="1" spans="1:6">
      <c r="A17" s="4">
        <v>16</v>
      </c>
      <c r="B17" s="4" t="s">
        <v>67</v>
      </c>
      <c r="C17" s="4">
        <v>13157.01</v>
      </c>
      <c r="D17" s="5" t="s">
        <v>51</v>
      </c>
      <c r="E17" s="5">
        <v>159248.975</v>
      </c>
      <c r="F17" s="5"/>
    </row>
    <row r="18" ht="18.6" customHeight="1" spans="1:6">
      <c r="A18" s="4">
        <v>17</v>
      </c>
      <c r="B18" s="4" t="s">
        <v>68</v>
      </c>
      <c r="C18" s="4">
        <v>13157.01</v>
      </c>
      <c r="D18" s="5" t="s">
        <v>51</v>
      </c>
      <c r="E18" s="5">
        <v>159780.975</v>
      </c>
      <c r="F18" s="5"/>
    </row>
    <row r="19" ht="18.6" customHeight="1" spans="1:6">
      <c r="A19" s="7">
        <v>18</v>
      </c>
      <c r="B19" s="7" t="s">
        <v>69</v>
      </c>
      <c r="C19" s="7">
        <v>16721.24</v>
      </c>
      <c r="D19" s="8" t="s">
        <v>70</v>
      </c>
      <c r="E19" s="8"/>
      <c r="F19" s="8" t="s">
        <v>71</v>
      </c>
    </row>
    <row r="20" ht="18.6" customHeight="1" spans="1:6">
      <c r="A20" s="7">
        <v>19</v>
      </c>
      <c r="B20" s="7" t="s">
        <v>72</v>
      </c>
      <c r="C20" s="7">
        <v>4010.93</v>
      </c>
      <c r="D20" s="8" t="s">
        <v>70</v>
      </c>
      <c r="E20" s="8"/>
      <c r="F20" s="8"/>
    </row>
    <row r="21" ht="18.6" customHeight="1" spans="1:6">
      <c r="A21" s="7">
        <v>20</v>
      </c>
      <c r="B21" s="7" t="s">
        <v>73</v>
      </c>
      <c r="C21" s="7">
        <v>3950.03</v>
      </c>
      <c r="D21" s="8" t="s">
        <v>70</v>
      </c>
      <c r="E21" s="8"/>
      <c r="F21" s="8"/>
    </row>
    <row r="22" ht="18.6" customHeight="1" spans="1:6">
      <c r="A22" s="7">
        <v>21</v>
      </c>
      <c r="B22" s="7" t="s">
        <v>74</v>
      </c>
      <c r="C22" s="7">
        <v>4418.27</v>
      </c>
      <c r="D22" s="8" t="s">
        <v>70</v>
      </c>
      <c r="E22" s="8"/>
      <c r="F22" s="8"/>
    </row>
    <row r="23" ht="18.6" customHeight="1" spans="1:6">
      <c r="A23" s="7">
        <v>22</v>
      </c>
      <c r="B23" s="7" t="s">
        <v>75</v>
      </c>
      <c r="C23" s="7">
        <v>3979.38</v>
      </c>
      <c r="D23" s="8" t="s">
        <v>70</v>
      </c>
      <c r="E23" s="8"/>
      <c r="F23" s="8"/>
    </row>
    <row r="24" ht="18.6" customHeight="1" spans="1:6">
      <c r="A24" s="7">
        <v>23</v>
      </c>
      <c r="B24" s="7" t="s">
        <v>76</v>
      </c>
      <c r="C24" s="7">
        <v>4397.99</v>
      </c>
      <c r="D24" s="8" t="s">
        <v>70</v>
      </c>
      <c r="E24" s="8"/>
      <c r="F24" s="8"/>
    </row>
    <row r="25" ht="18.6" customHeight="1" spans="1:6">
      <c r="A25" s="7">
        <v>24</v>
      </c>
      <c r="B25" s="7" t="s">
        <v>77</v>
      </c>
      <c r="C25" s="7">
        <v>16359.96</v>
      </c>
      <c r="D25" s="8" t="s">
        <v>70</v>
      </c>
      <c r="E25" s="8"/>
      <c r="F25" s="8"/>
    </row>
    <row r="26" ht="18.6" customHeight="1" spans="1:6">
      <c r="A26" s="7">
        <v>25</v>
      </c>
      <c r="B26" s="7" t="s">
        <v>78</v>
      </c>
      <c r="C26" s="7">
        <v>8116.02</v>
      </c>
      <c r="D26" s="8" t="s">
        <v>70</v>
      </c>
      <c r="E26" s="8">
        <v>184843.875</v>
      </c>
      <c r="F26" s="8"/>
    </row>
    <row r="27" ht="18.6" customHeight="1" spans="1:6">
      <c r="A27" s="7">
        <v>26</v>
      </c>
      <c r="B27" s="7" t="s">
        <v>79</v>
      </c>
      <c r="C27" s="7">
        <v>8116.02</v>
      </c>
      <c r="D27" s="8" t="s">
        <v>70</v>
      </c>
      <c r="E27" s="8"/>
      <c r="F27" s="8"/>
    </row>
    <row r="28" ht="18.6" customHeight="1" spans="1:6">
      <c r="A28" s="7">
        <v>27</v>
      </c>
      <c r="B28" s="7" t="s">
        <v>80</v>
      </c>
      <c r="C28" s="7">
        <v>6359.48</v>
      </c>
      <c r="D28" s="8" t="s">
        <v>70</v>
      </c>
      <c r="E28" s="8">
        <v>161883.325</v>
      </c>
      <c r="F28" s="8"/>
    </row>
    <row r="29" ht="18.6" customHeight="1" spans="1:6">
      <c r="A29" s="7">
        <v>28</v>
      </c>
      <c r="B29" s="7" t="s">
        <v>81</v>
      </c>
      <c r="C29" s="7">
        <v>6359.48</v>
      </c>
      <c r="D29" s="8" t="s">
        <v>70</v>
      </c>
      <c r="E29" s="8"/>
      <c r="F29" s="8"/>
    </row>
    <row r="30" ht="18.6" customHeight="1" spans="1:6">
      <c r="A30" s="7">
        <v>29</v>
      </c>
      <c r="B30" s="7" t="s">
        <v>82</v>
      </c>
      <c r="C30" s="7">
        <v>16609.44</v>
      </c>
      <c r="D30" s="8" t="s">
        <v>83</v>
      </c>
      <c r="E30" s="8">
        <v>232457.4</v>
      </c>
      <c r="F30" s="8"/>
    </row>
    <row r="31" ht="18.6" customHeight="1" spans="1:6">
      <c r="A31" s="7">
        <v>30</v>
      </c>
      <c r="B31" s="7" t="s">
        <v>84</v>
      </c>
      <c r="C31" s="7">
        <v>4469.82</v>
      </c>
      <c r="D31" s="8" t="s">
        <v>83</v>
      </c>
      <c r="E31" s="8"/>
      <c r="F31" s="8"/>
    </row>
    <row r="32" ht="18.6" customHeight="1" spans="1:6">
      <c r="A32" s="7">
        <v>31</v>
      </c>
      <c r="B32" s="7" t="s">
        <v>85</v>
      </c>
      <c r="C32" s="7">
        <v>4407.71</v>
      </c>
      <c r="D32" s="8" t="s">
        <v>83</v>
      </c>
      <c r="E32" s="8"/>
      <c r="F32" s="8"/>
    </row>
    <row r="33" ht="18.6" customHeight="1" spans="1:6">
      <c r="A33" s="7">
        <v>32</v>
      </c>
      <c r="B33" s="7" t="s">
        <v>86</v>
      </c>
      <c r="C33" s="7">
        <v>7121.28</v>
      </c>
      <c r="D33" s="8" t="s">
        <v>83</v>
      </c>
      <c r="E33" s="8"/>
      <c r="F33" s="8"/>
    </row>
    <row r="34" ht="18.6" customHeight="1" spans="1:6">
      <c r="A34" s="7">
        <v>33</v>
      </c>
      <c r="B34" s="7" t="s">
        <v>87</v>
      </c>
      <c r="C34" s="7">
        <v>16609.44</v>
      </c>
      <c r="D34" s="8" t="s">
        <v>83</v>
      </c>
      <c r="E34" s="8">
        <v>221420.775</v>
      </c>
      <c r="F34" s="8"/>
    </row>
    <row r="35" ht="18.6" customHeight="1" spans="1:6">
      <c r="A35" s="7">
        <v>34</v>
      </c>
      <c r="B35" s="7" t="s">
        <v>88</v>
      </c>
      <c r="C35" s="7">
        <v>6359.48</v>
      </c>
      <c r="D35" s="8" t="s">
        <v>83</v>
      </c>
      <c r="E35" s="8">
        <v>161883.325</v>
      </c>
      <c r="F35" s="8"/>
    </row>
    <row r="36" ht="18.6" customHeight="1" spans="1:6">
      <c r="A36" s="7">
        <v>35</v>
      </c>
      <c r="B36" s="7" t="s">
        <v>89</v>
      </c>
      <c r="C36" s="7">
        <v>6359.48</v>
      </c>
      <c r="D36" s="8" t="s">
        <v>83</v>
      </c>
      <c r="E36" s="8"/>
      <c r="F36" s="8"/>
    </row>
    <row r="37" ht="18.6" customHeight="1" spans="1:6">
      <c r="A37" s="7">
        <v>36</v>
      </c>
      <c r="B37" s="7" t="s">
        <v>90</v>
      </c>
      <c r="C37" s="7">
        <v>6359.48</v>
      </c>
      <c r="D37" s="8" t="s">
        <v>83</v>
      </c>
      <c r="E37" s="8">
        <v>165247.275</v>
      </c>
      <c r="F37" s="8"/>
    </row>
    <row r="38" ht="18.6" customHeight="1" spans="1:6">
      <c r="A38" s="7">
        <v>37</v>
      </c>
      <c r="B38" s="7" t="s">
        <v>91</v>
      </c>
      <c r="C38" s="7">
        <v>6359.48</v>
      </c>
      <c r="D38" s="8" t="s">
        <v>83</v>
      </c>
      <c r="E38" s="8"/>
      <c r="F38" s="8"/>
    </row>
    <row r="39" ht="18.6" customHeight="1" spans="1:6">
      <c r="A39" s="7">
        <v>38</v>
      </c>
      <c r="B39" s="7" t="s">
        <v>92</v>
      </c>
      <c r="C39" s="7">
        <v>16764.81</v>
      </c>
      <c r="D39" s="8" t="s">
        <v>83</v>
      </c>
      <c r="E39" s="8">
        <v>225328.125</v>
      </c>
      <c r="F39" s="8"/>
    </row>
    <row r="40" ht="18.6" customHeight="1" spans="1:6">
      <c r="A40" s="7">
        <v>39</v>
      </c>
      <c r="B40" s="7" t="s">
        <v>93</v>
      </c>
      <c r="C40" s="7">
        <v>13440.96</v>
      </c>
      <c r="D40" s="8" t="s">
        <v>83</v>
      </c>
      <c r="E40" s="8"/>
      <c r="F40" s="8"/>
    </row>
    <row r="41" ht="18.6" customHeight="1" spans="1:6">
      <c r="A41" s="7">
        <v>40</v>
      </c>
      <c r="B41" s="7" t="s">
        <v>94</v>
      </c>
      <c r="C41" s="7">
        <v>47849.06</v>
      </c>
      <c r="D41" s="8" t="s">
        <v>83</v>
      </c>
      <c r="E41" s="8">
        <v>243676.425</v>
      </c>
      <c r="F41" s="8"/>
    </row>
    <row r="42" ht="18.6" customHeight="1" spans="1:6">
      <c r="A42" s="7">
        <v>41</v>
      </c>
      <c r="B42" s="7" t="s">
        <v>95</v>
      </c>
      <c r="C42" s="7">
        <v>18485.5</v>
      </c>
      <c r="D42" s="8" t="s">
        <v>83</v>
      </c>
      <c r="E42" s="8">
        <v>121725.6375</v>
      </c>
      <c r="F42" s="8"/>
    </row>
    <row r="43" ht="18.6" customHeight="1" spans="1:6">
      <c r="A43" s="7">
        <v>42</v>
      </c>
      <c r="B43" s="7" t="s">
        <v>96</v>
      </c>
      <c r="C43" s="7">
        <v>6359.48</v>
      </c>
      <c r="D43" s="8" t="s">
        <v>83</v>
      </c>
      <c r="E43" s="8">
        <v>161883.325</v>
      </c>
      <c r="F43" s="8"/>
    </row>
    <row r="44" ht="18.6" customHeight="1" spans="1:6">
      <c r="A44" s="7">
        <v>43</v>
      </c>
      <c r="B44" s="7" t="s">
        <v>97</v>
      </c>
      <c r="C44" s="7">
        <v>6359.48</v>
      </c>
      <c r="D44" s="8" t="s">
        <v>83</v>
      </c>
      <c r="E44" s="8"/>
      <c r="F44" s="8"/>
    </row>
    <row r="45" ht="18.6" customHeight="1" spans="1:6">
      <c r="A45" s="9">
        <v>45</v>
      </c>
      <c r="B45" s="9" t="s">
        <v>98</v>
      </c>
      <c r="C45" s="9">
        <v>16609.44</v>
      </c>
      <c r="D45" s="10" t="s">
        <v>99</v>
      </c>
      <c r="E45" s="10">
        <v>192346.975</v>
      </c>
      <c r="F45" s="10" t="s">
        <v>100</v>
      </c>
    </row>
    <row r="46" ht="18.6" customHeight="1" spans="1:6">
      <c r="A46" s="9">
        <v>46</v>
      </c>
      <c r="B46" s="9" t="s">
        <v>101</v>
      </c>
      <c r="C46" s="9">
        <v>8116.02</v>
      </c>
      <c r="D46" s="10" t="s">
        <v>99</v>
      </c>
      <c r="E46" s="10">
        <v>184843.875</v>
      </c>
      <c r="F46" s="10"/>
    </row>
    <row r="47" ht="18.6" customHeight="1" spans="1:6">
      <c r="A47" s="9">
        <v>47</v>
      </c>
      <c r="B47" s="9" t="s">
        <v>102</v>
      </c>
      <c r="C47" s="9">
        <v>8116.02</v>
      </c>
      <c r="D47" s="10" t="s">
        <v>99</v>
      </c>
      <c r="E47" s="10"/>
      <c r="F47" s="10"/>
    </row>
    <row r="48" ht="18.6" customHeight="1" spans="1:6">
      <c r="A48" s="9">
        <v>48</v>
      </c>
      <c r="B48" s="9" t="s">
        <v>103</v>
      </c>
      <c r="C48" s="9">
        <v>9563.83</v>
      </c>
      <c r="D48" s="10" t="s">
        <v>99</v>
      </c>
      <c r="E48" s="10"/>
      <c r="F48" s="10"/>
    </row>
    <row r="49" ht="18.6" customHeight="1" spans="1:6">
      <c r="A49" s="9">
        <v>49</v>
      </c>
      <c r="B49" s="9" t="s">
        <v>104</v>
      </c>
      <c r="C49" s="9">
        <v>12948.16</v>
      </c>
      <c r="D49" s="10" t="s">
        <v>99</v>
      </c>
      <c r="E49" s="10"/>
      <c r="F49" s="10"/>
    </row>
    <row r="50" ht="18.6" customHeight="1" spans="1:6">
      <c r="A50" s="9">
        <v>50</v>
      </c>
      <c r="B50" s="9" t="s">
        <v>105</v>
      </c>
      <c r="C50" s="9">
        <v>6359.48</v>
      </c>
      <c r="D50" s="10" t="s">
        <v>99</v>
      </c>
      <c r="E50" s="10">
        <v>161883.325</v>
      </c>
      <c r="F50" s="10"/>
    </row>
    <row r="51" ht="18.6" customHeight="1" spans="1:6">
      <c r="A51" s="9">
        <v>51</v>
      </c>
      <c r="B51" s="9" t="s">
        <v>106</v>
      </c>
      <c r="C51" s="9">
        <v>6359.48</v>
      </c>
      <c r="D51" s="10" t="s">
        <v>99</v>
      </c>
      <c r="E51" s="10"/>
      <c r="F51" s="10"/>
    </row>
    <row r="52" ht="18.6" customHeight="1" spans="1:6">
      <c r="A52" s="9">
        <v>52</v>
      </c>
      <c r="B52" s="9" t="s">
        <v>107</v>
      </c>
      <c r="C52" s="9">
        <v>16609.44</v>
      </c>
      <c r="D52" s="10" t="s">
        <v>99</v>
      </c>
      <c r="E52" s="10">
        <v>192754.525</v>
      </c>
      <c r="F52" s="10"/>
    </row>
    <row r="53" ht="18.6" customHeight="1" spans="1:6">
      <c r="A53" s="9">
        <v>53</v>
      </c>
      <c r="B53" s="9" t="s">
        <v>108</v>
      </c>
      <c r="C53" s="9">
        <v>16609.44</v>
      </c>
      <c r="D53" s="10" t="s">
        <v>99</v>
      </c>
      <c r="E53" s="10">
        <v>192754.525</v>
      </c>
      <c r="F53" s="10"/>
    </row>
    <row r="54" ht="18.6" customHeight="1" spans="1:6">
      <c r="A54" s="11">
        <v>54</v>
      </c>
      <c r="B54" s="11" t="s">
        <v>109</v>
      </c>
      <c r="C54" s="11">
        <v>37654.38</v>
      </c>
      <c r="D54" s="11" t="s">
        <v>99</v>
      </c>
      <c r="E54" s="11">
        <v>340585.07</v>
      </c>
      <c r="F54" s="12" t="s">
        <v>110</v>
      </c>
    </row>
    <row r="55" ht="18.6" customHeight="1" spans="1:6">
      <c r="A55" s="11">
        <v>55</v>
      </c>
      <c r="B55" s="11" t="s">
        <v>111</v>
      </c>
      <c r="C55" s="11"/>
      <c r="D55" s="11"/>
      <c r="E55" s="11">
        <v>672337.8</v>
      </c>
      <c r="F55" s="12"/>
    </row>
    <row r="56" ht="18.6" customHeight="1" spans="1:6">
      <c r="A56" s="11">
        <v>56</v>
      </c>
      <c r="B56" s="11" t="s">
        <v>112</v>
      </c>
      <c r="C56" s="11"/>
      <c r="D56" s="11"/>
      <c r="E56" s="11">
        <v>165300</v>
      </c>
      <c r="F56" s="12"/>
    </row>
  </sheetData>
  <mergeCells count="13">
    <mergeCell ref="E10:E11"/>
    <mergeCell ref="E12:E13"/>
    <mergeCell ref="E26:E27"/>
    <mergeCell ref="E28:E29"/>
    <mergeCell ref="E35:E36"/>
    <mergeCell ref="E37:E38"/>
    <mergeCell ref="E43:E44"/>
    <mergeCell ref="E46:E47"/>
    <mergeCell ref="E50:E51"/>
    <mergeCell ref="F2:F18"/>
    <mergeCell ref="F19:F44"/>
    <mergeCell ref="F45:F53"/>
    <mergeCell ref="F54:F5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安装大样图</vt:lpstr>
      <vt:lpstr>工作面划分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 t</dc:creator>
  <cp:lastModifiedBy>Administrator</cp:lastModifiedBy>
  <dcterms:created xsi:type="dcterms:W3CDTF">2015-06-05T18:19:00Z</dcterms:created>
  <cp:lastPrinted>2023-03-23T13:40:00Z</cp:lastPrinted>
  <dcterms:modified xsi:type="dcterms:W3CDTF">2023-05-19T08:05:18Z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D48E32F8B89C49C3BFDBFBDCE256A695_13</vt:lpwstr>
  </property>
  <property fmtid="{D5CDD505-2E9C-101B-9397-08002B2CF9AE}" pid="3" name="KSOProductBuildVer">
    <vt:lpwstr>2052-11.1.0.14036</vt:lpwstr>
  </property>
</Properties>
</file>