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75" activeTab="1"/>
  </bookViews>
  <sheets>
    <sheet name="编制说明" sheetId="4" r:id="rId1"/>
    <sheet name="报价汇总表" sheetId="6" r:id="rId2"/>
    <sheet name="西大门南侧" sheetId="3" r:id="rId3"/>
    <sheet name="铁塔周边" sheetId="5" r:id="rId4"/>
  </sheets>
  <definedNames>
    <definedName name="_xlnm.Print_Titles" localSheetId="2">西大门南侧!$1:$2</definedName>
    <definedName name="_xlnm.Print_Area" localSheetId="2">西大门南侧!$A$1:$H$9</definedName>
    <definedName name="_xlnm.Print_Area" localSheetId="0">编制说明!$A$1:$A$48</definedName>
    <definedName name="_xlnm.Print_Titles" localSheetId="3">铁塔周边!$1:$2</definedName>
    <definedName name="_xlnm.Print_Area" localSheetId="3">铁塔周边!$A$1:$H$5</definedName>
    <definedName name="ll">EVALUATE(#REF!)</definedName>
  </definedNames>
  <calcPr calcId="144525" concurrentCalc="0"/>
</workbook>
</file>

<file path=xl/sharedStrings.xml><?xml version="1.0" encoding="utf-8"?>
<sst xmlns="http://schemas.openxmlformats.org/spreadsheetml/2006/main" count="100" uniqueCount="83">
  <si>
    <t>编制说明</t>
  </si>
  <si>
    <t>工程名称：共青城校区一期边坡支护工程</t>
  </si>
  <si>
    <r>
      <rPr>
        <b/>
        <sz val="10"/>
        <rFont val="宋体"/>
        <charset val="134"/>
      </rPr>
      <t>一、工程概况：</t>
    </r>
  </si>
  <si>
    <r>
      <rPr>
        <sz val="10"/>
        <rFont val="Arial"/>
        <charset val="134"/>
      </rPr>
      <t xml:space="preserve">    </t>
    </r>
    <r>
      <rPr>
        <sz val="10"/>
        <rFont val="宋体"/>
        <charset val="134"/>
      </rPr>
      <t>本工程位于江西共青城市大学城南面，共安大道以东、学府路以南地块。</t>
    </r>
  </si>
  <si>
    <r>
      <rPr>
        <sz val="10"/>
        <rFont val="Arial"/>
        <charset val="134"/>
      </rPr>
      <t xml:space="preserve">   </t>
    </r>
    <r>
      <rPr>
        <sz val="10"/>
        <rFont val="宋体"/>
        <charset val="134"/>
      </rPr>
      <t>其他事项：</t>
    </r>
  </si>
  <si>
    <r>
      <rPr>
        <sz val="10"/>
        <rFont val="Arial"/>
        <charset val="134"/>
      </rPr>
      <t xml:space="preserve">  </t>
    </r>
    <r>
      <rPr>
        <sz val="10"/>
        <rFont val="宋体"/>
        <charset val="134"/>
      </rPr>
      <t>（</t>
    </r>
    <r>
      <rPr>
        <sz val="10"/>
        <rFont val="Arial"/>
        <charset val="134"/>
      </rPr>
      <t>1</t>
    </r>
    <r>
      <rPr>
        <sz val="10"/>
        <rFont val="宋体"/>
        <charset val="134"/>
      </rPr>
      <t>）施工现场的实际情况：施工企业自行勘察。</t>
    </r>
  </si>
  <si>
    <r>
      <rPr>
        <sz val="10"/>
        <rFont val="Arial"/>
        <charset val="134"/>
      </rPr>
      <t xml:space="preserve">  </t>
    </r>
    <r>
      <rPr>
        <sz val="10"/>
        <rFont val="宋体"/>
        <charset val="134"/>
      </rPr>
      <t>（</t>
    </r>
    <r>
      <rPr>
        <sz val="10"/>
        <rFont val="Arial"/>
        <charset val="134"/>
      </rPr>
      <t>2</t>
    </r>
    <r>
      <rPr>
        <sz val="10"/>
        <rFont val="宋体"/>
        <charset val="134"/>
      </rPr>
      <t>）交通运输情况：施工企业自行勘察。</t>
    </r>
  </si>
  <si>
    <r>
      <rPr>
        <sz val="10"/>
        <rFont val="Arial"/>
        <charset val="134"/>
      </rPr>
      <t xml:space="preserve">  </t>
    </r>
    <r>
      <rPr>
        <sz val="10"/>
        <rFont val="宋体"/>
        <charset val="134"/>
      </rPr>
      <t>（</t>
    </r>
    <r>
      <rPr>
        <sz val="10"/>
        <rFont val="Arial"/>
        <charset val="134"/>
      </rPr>
      <t>3</t>
    </r>
    <r>
      <rPr>
        <sz val="10"/>
        <rFont val="宋体"/>
        <charset val="134"/>
      </rPr>
      <t>）自然地理条件及环境保护要求：见合同文件。</t>
    </r>
  </si>
  <si>
    <r>
      <rPr>
        <sz val="10"/>
        <rFont val="Arial"/>
        <charset val="134"/>
      </rPr>
      <t xml:space="preserve">  </t>
    </r>
    <r>
      <rPr>
        <sz val="10"/>
        <rFont val="宋体"/>
        <charset val="134"/>
      </rPr>
      <t>（</t>
    </r>
    <r>
      <rPr>
        <sz val="10"/>
        <rFont val="Arial"/>
        <charset val="134"/>
      </rPr>
      <t>4</t>
    </r>
    <r>
      <rPr>
        <sz val="10"/>
        <rFont val="宋体"/>
        <charset val="134"/>
      </rPr>
      <t>）施工工期：见合同文件。</t>
    </r>
  </si>
  <si>
    <r>
      <rPr>
        <b/>
        <sz val="10"/>
        <rFont val="宋体"/>
        <charset val="134"/>
      </rPr>
      <t>二、清单编制依据：</t>
    </r>
  </si>
  <si>
    <r>
      <rPr>
        <sz val="10"/>
        <rFont val="Arial"/>
        <charset val="134"/>
      </rPr>
      <t xml:space="preserve">  </t>
    </r>
    <r>
      <rPr>
        <sz val="10"/>
        <rFont val="宋体"/>
        <charset val="134"/>
      </rPr>
      <t>（</t>
    </r>
    <r>
      <rPr>
        <sz val="10"/>
        <rFont val="Arial"/>
        <charset val="134"/>
      </rPr>
      <t>1</t>
    </r>
    <r>
      <rPr>
        <sz val="10"/>
        <rFont val="宋体"/>
        <charset val="134"/>
      </rPr>
      <t>）工程量清单内各项目的工作内容及计量原则总体执行现行中华人民共和国国家标准《建设工程量清单计价规范》（GB50500-2013）和总说明内工程量计算规则。若有不同，则以本项目工程量清单内的总说明为准；若出现计价规范及本项目清单总说明均未有包含工程内容，则按永久性工程各项内容核实已完成工作的净数量计算。</t>
    </r>
  </si>
  <si>
    <r>
      <rPr>
        <sz val="10"/>
        <rFont val="Arial"/>
        <charset val="134"/>
      </rPr>
      <t xml:space="preserve">  </t>
    </r>
    <r>
      <rPr>
        <sz val="10"/>
        <rFont val="宋体"/>
        <charset val="134"/>
      </rPr>
      <t>（</t>
    </r>
    <r>
      <rPr>
        <sz val="10"/>
        <rFont val="Arial"/>
        <charset val="134"/>
      </rPr>
      <t>2</t>
    </r>
    <r>
      <rPr>
        <sz val="10"/>
        <rFont val="宋体"/>
        <charset val="134"/>
      </rPr>
      <t>）设计的图纸。</t>
    </r>
  </si>
  <si>
    <r>
      <rPr>
        <sz val="10"/>
        <rFont val="Arial"/>
        <charset val="134"/>
      </rPr>
      <t xml:space="preserve">  </t>
    </r>
    <r>
      <rPr>
        <sz val="10"/>
        <rFont val="宋体"/>
        <charset val="134"/>
      </rPr>
      <t>（</t>
    </r>
    <r>
      <rPr>
        <sz val="10"/>
        <rFont val="Arial"/>
        <charset val="134"/>
      </rPr>
      <t>3</t>
    </r>
    <r>
      <rPr>
        <sz val="10"/>
        <rFont val="宋体"/>
        <charset val="134"/>
      </rPr>
      <t>）工程招标文件。</t>
    </r>
  </si>
  <si>
    <t>三、计价方式</t>
  </si>
  <si>
    <r>
      <rPr>
        <sz val="10"/>
        <rFont val="Arial"/>
        <charset val="134"/>
      </rPr>
      <t>1</t>
    </r>
    <r>
      <rPr>
        <b/>
        <sz val="9"/>
        <rFont val="宋体"/>
        <charset val="134"/>
      </rPr>
      <t>、采用工程量清单招标，综合单价包干。</t>
    </r>
  </si>
  <si>
    <r>
      <rPr>
        <sz val="10"/>
        <rFont val="Arial"/>
        <charset val="134"/>
      </rPr>
      <t>2</t>
    </r>
    <r>
      <rPr>
        <sz val="10"/>
        <rFont val="宋体"/>
        <charset val="134"/>
      </rPr>
      <t>、具体见招标文件规定结合投标企业自身实力自主报价。</t>
    </r>
  </si>
  <si>
    <r>
      <rPr>
        <sz val="10"/>
        <rFont val="Arial"/>
        <charset val="134"/>
      </rPr>
      <t>3</t>
    </r>
    <r>
      <rPr>
        <sz val="10"/>
        <rFont val="宋体"/>
        <charset val="134"/>
      </rPr>
      <t>、工程量清单
各投标人在报价前需依据招标人提供的相关资料，仔细查对招标清单中的列项及相应工程量。如认为招标清单有前述相关问题，应按招标文件时间要求提出招标答疑，由招标人回复澄清并发所有投标人，如未提出招标答疑问题则默认为投标单位无异议或已在报价中综合考虑漏项；中标后，如因招标资料以外的图纸、变更等新增子目单价双方协商核价。</t>
    </r>
  </si>
  <si>
    <r>
      <rPr>
        <sz val="10"/>
        <rFont val="Arial"/>
        <charset val="134"/>
      </rPr>
      <t>4</t>
    </r>
    <r>
      <rPr>
        <sz val="10"/>
        <rFont val="宋体"/>
        <charset val="134"/>
      </rPr>
      <t>、计价
工程量清单内各项目的工作内容及计量原则总体执行现行中华人民共和国国家标准《建设工程量清单计价规范》（</t>
    </r>
    <r>
      <rPr>
        <sz val="10"/>
        <rFont val="Arial"/>
        <charset val="134"/>
      </rPr>
      <t>GB50500-2013</t>
    </r>
    <r>
      <rPr>
        <sz val="10"/>
        <rFont val="宋体"/>
        <charset val="134"/>
      </rPr>
      <t>）和总说明内工程量计算规则。若有不同，则以本项目工程量清单内的总说明为准；若出现计价规范及本项目清单总说明均未有包含工程内容，则按永久性工程各项内容核实已完成工作的净数量计算。</t>
    </r>
  </si>
  <si>
    <t>5、综合单价
各清单项目的单价应为按照《建设工程工程量清单计价规范》（GB-50500-2013）原则、承包商对所有人工及机械的市场价格的了解及考虑企业自身经营的状况后而得到的单价。除合同另有规定外，承包方所报制作安装价格应包括为进行及完成合同所述的工程所必需的全部费用支出，无论该等费用是否已在合同中单独明确、提及或说明。各清单项目的单价为合同单价，合同单价(除暂定供应单价及暂列金额外)将不可调整，用于计算中期付款、最终付款及变更估价。</t>
  </si>
  <si>
    <r>
      <rPr>
        <sz val="10"/>
        <rFont val="Arial"/>
        <charset val="134"/>
      </rPr>
      <t>6</t>
    </r>
    <r>
      <rPr>
        <sz val="10"/>
        <rFont val="宋体"/>
        <charset val="134"/>
      </rPr>
      <t>、其他定价</t>
    </r>
    <r>
      <rPr>
        <sz val="10"/>
        <rFont val="Arial"/>
        <charset val="134"/>
      </rPr>
      <t xml:space="preserve">
</t>
    </r>
    <r>
      <rPr>
        <sz val="10"/>
        <rFont val="宋体"/>
        <charset val="134"/>
      </rPr>
      <t>如合同清单中无某项内容及或根据设计变更、工程指令而形成签证，且引致合同价格的追加或扣减，则按下述规定执行确定相应的适宜费率或价格：施工条件、工作内容及性质与工程量清单的工作项目相同的工作应以工程量清单内的价格为准；施工条件、工作内容及性质与工程量清单的工作项目类似的工作应以工程量清单内的价格为依据进行换算</t>
    </r>
    <r>
      <rPr>
        <sz val="10"/>
        <rFont val="Arial"/>
        <charset val="134"/>
      </rPr>
      <t>/</t>
    </r>
    <r>
      <rPr>
        <sz val="10"/>
        <rFont val="宋体"/>
        <charset val="134"/>
      </rPr>
      <t>折算，</t>
    </r>
    <r>
      <rPr>
        <sz val="10"/>
        <color rgb="FFFF0000"/>
        <rFont val="宋体"/>
        <charset val="134"/>
      </rPr>
      <t>合同外零星用工，技工均按</t>
    </r>
    <r>
      <rPr>
        <sz val="10"/>
        <color rgb="FFFF0000"/>
        <rFont val="Arial"/>
        <charset val="134"/>
      </rPr>
      <t>350</t>
    </r>
    <r>
      <rPr>
        <sz val="10"/>
        <color rgb="FFFF0000"/>
        <rFont val="宋体"/>
        <charset val="134"/>
      </rPr>
      <t>元</t>
    </r>
    <r>
      <rPr>
        <sz val="10"/>
        <color rgb="FFFF0000"/>
        <rFont val="Arial"/>
        <charset val="134"/>
      </rPr>
      <t>/</t>
    </r>
    <r>
      <rPr>
        <sz val="10"/>
        <color rgb="FFFF0000"/>
        <rFont val="宋体"/>
        <charset val="134"/>
      </rPr>
      <t>工日，普工均按</t>
    </r>
    <r>
      <rPr>
        <sz val="10"/>
        <color rgb="FFFF0000"/>
        <rFont val="Arial"/>
        <charset val="134"/>
      </rPr>
      <t>230</t>
    </r>
    <r>
      <rPr>
        <sz val="10"/>
        <color rgb="FFFF0000"/>
        <rFont val="宋体"/>
        <charset val="134"/>
      </rPr>
      <t>元</t>
    </r>
    <r>
      <rPr>
        <sz val="10"/>
        <color rgb="FFFF0000"/>
        <rFont val="Arial"/>
        <charset val="134"/>
      </rPr>
      <t>/</t>
    </r>
    <r>
      <rPr>
        <sz val="10"/>
        <color rgb="FFFF0000"/>
        <rFont val="宋体"/>
        <charset val="134"/>
      </rPr>
      <t>工日计取，</t>
    </r>
    <r>
      <rPr>
        <sz val="10"/>
        <rFont val="宋体"/>
        <charset val="134"/>
      </rPr>
      <t>并按甲方要求办理相应派工手续。</t>
    </r>
  </si>
  <si>
    <t>四、报价说明</t>
  </si>
  <si>
    <r>
      <rPr>
        <sz val="10"/>
        <rFont val="Arial"/>
        <charset val="134"/>
      </rPr>
      <t>1</t>
    </r>
    <r>
      <rPr>
        <sz val="10"/>
        <rFont val="宋体"/>
        <charset val="134"/>
      </rPr>
      <t>、投标人应认真阅读招标文件的全部内容，如有错误和疑义，请于获得招标文件在招标文件约定时间内以书面形式提出，如没有提出，则表明对招标文件的全部内容已理解并且接受，对此产生的全部责任由投标人自己承担。投标人必须按招标文件要求进行报价，不得对招标文件内容进行实质性改变，如出现投标文件同招标文件不一致的地方以招标文件为主，</t>
    </r>
    <r>
      <rPr>
        <b/>
        <sz val="10"/>
        <color rgb="FFFF0000"/>
        <rFont val="宋体"/>
        <charset val="134"/>
      </rPr>
      <t>投标人仅在</t>
    </r>
    <r>
      <rPr>
        <b/>
        <sz val="10"/>
        <color rgb="FFFF0000"/>
        <rFont val="Arial"/>
        <charset val="134"/>
      </rPr>
      <t>“</t>
    </r>
    <r>
      <rPr>
        <b/>
        <sz val="10"/>
        <color rgb="FFFF0000"/>
        <rFont val="宋体"/>
        <charset val="134"/>
      </rPr>
      <t>黄色</t>
    </r>
    <r>
      <rPr>
        <b/>
        <sz val="10"/>
        <color rgb="FFFF0000"/>
        <rFont val="Arial"/>
        <charset val="134"/>
      </rPr>
      <t>”</t>
    </r>
    <r>
      <rPr>
        <b/>
        <sz val="10"/>
        <color rgb="FFFF0000"/>
        <rFont val="宋体"/>
        <charset val="134"/>
      </rPr>
      <t>填涂区域填写报价</t>
    </r>
    <r>
      <rPr>
        <sz val="10"/>
        <rFont val="宋体"/>
        <charset val="134"/>
      </rPr>
      <t>，表格中的数字均有公式链接关系，投标人请勿擅自修改，否则因数据链接导致的错误责任由投标人承担（投标方应复核公式链接的准确性并对其负责，如有异议可在答疑时提出）。</t>
    </r>
  </si>
  <si>
    <r>
      <rPr>
        <sz val="10"/>
        <rFont val="Arial"/>
        <charset val="134"/>
      </rPr>
      <t>2</t>
    </r>
    <r>
      <rPr>
        <sz val="10"/>
        <rFont val="宋体"/>
        <charset val="134"/>
      </rPr>
      <t>、投标人依据招标文件规定的计算规则计算工程量，工程量计算规则为：按《建设工程工程量清单计价规范》</t>
    </r>
    <r>
      <rPr>
        <sz val="10"/>
        <rFont val="Arial"/>
        <charset val="134"/>
      </rPr>
      <t>(GB50500-2013)</t>
    </r>
    <r>
      <rPr>
        <sz val="10"/>
        <rFont val="宋体"/>
        <charset val="134"/>
      </rPr>
      <t>及招标人编制的工程量清单计价补充文件，本工程量清单编制说明中未说明的事项应与该规范一致，有说明的以本编制说明为准。</t>
    </r>
  </si>
  <si>
    <r>
      <rPr>
        <sz val="10"/>
        <rFont val="Arial"/>
        <charset val="134"/>
      </rPr>
      <t>4</t>
    </r>
    <r>
      <rPr>
        <sz val="10"/>
        <rFont val="宋体"/>
        <charset val="134"/>
      </rPr>
      <t>、本次招标为工程量清单招标，综合单价包干。甲方保留对现有方案进行调整优化的权利。
投标报价是由乙方根据设计图纸及要求、招标文件、工地现场条件、企业自身水平、施工组织设计等投标报价并经甲方确认的包干单价。（具体格式见工程量清单）</t>
    </r>
  </si>
  <si>
    <r>
      <rPr>
        <sz val="10"/>
        <rFont val="Arial"/>
        <charset val="134"/>
      </rPr>
      <t>5</t>
    </r>
    <r>
      <rPr>
        <sz val="10"/>
        <rFont val="宋体"/>
        <charset val="134"/>
      </rPr>
      <t>、分部分项工程量清单项目投标综合单价（不含主材价格，主材为甲供，甲供材包含水泥、砂、商砼、钢筋、钢筋网片，模板及其它辅材由投标单位自行考虑，综合报价）报价组成为</t>
    </r>
    <r>
      <rPr>
        <sz val="10"/>
        <rFont val="Arial"/>
        <charset val="134"/>
      </rPr>
      <t>“</t>
    </r>
    <r>
      <rPr>
        <sz val="10"/>
        <rFont val="宋体"/>
        <charset val="134"/>
      </rPr>
      <t>人工费</t>
    </r>
    <r>
      <rPr>
        <sz val="10"/>
        <rFont val="Arial"/>
        <charset val="134"/>
      </rPr>
      <t>”+“</t>
    </r>
    <r>
      <rPr>
        <sz val="10"/>
        <rFont val="宋体"/>
        <charset val="134"/>
      </rPr>
      <t>小型机械费及其他</t>
    </r>
    <r>
      <rPr>
        <sz val="10"/>
        <rFont val="Arial"/>
        <charset val="134"/>
      </rPr>
      <t>”+“</t>
    </r>
    <r>
      <rPr>
        <sz val="10"/>
        <rFont val="宋体"/>
        <charset val="134"/>
      </rPr>
      <t>辅材</t>
    </r>
    <r>
      <rPr>
        <sz val="10"/>
        <rFont val="Arial"/>
        <charset val="134"/>
      </rPr>
      <t>”+“</t>
    </r>
    <r>
      <rPr>
        <sz val="10"/>
        <rFont val="宋体"/>
        <charset val="134"/>
      </rPr>
      <t>管理费及利润</t>
    </r>
    <r>
      <rPr>
        <sz val="10"/>
        <rFont val="Arial"/>
        <charset val="134"/>
      </rPr>
      <t>”+“</t>
    </r>
    <r>
      <rPr>
        <sz val="10"/>
        <rFont val="宋体"/>
        <charset val="134"/>
      </rPr>
      <t>税金</t>
    </r>
    <r>
      <rPr>
        <sz val="10"/>
        <rFont val="Arial"/>
        <charset val="134"/>
      </rPr>
      <t>”</t>
    </r>
    <r>
      <rPr>
        <sz val="10"/>
        <rFont val="宋体"/>
        <charset val="134"/>
      </rPr>
      <t>。综合单价包含（不限于）以下内容：</t>
    </r>
  </si>
  <si>
    <r>
      <rPr>
        <sz val="10"/>
        <rFont val="宋体"/>
        <charset val="134"/>
      </rPr>
      <t>⑴人工、机械、辅材、管理费、利润、风险；
⑵相应的</t>
    </r>
    <r>
      <rPr>
        <sz val="10"/>
        <color rgb="FFFF0000"/>
        <rFont val="宋体"/>
        <charset val="134"/>
      </rPr>
      <t>场内运输、二次搬运等费用、修坡、挖方、回填等费用</t>
    </r>
    <r>
      <rPr>
        <sz val="10"/>
        <rFont val="宋体"/>
        <charset val="134"/>
      </rPr>
      <t>；
⑶相应的措施费（脚手架等）；
以上费用相应的规费、税金。</t>
    </r>
  </si>
  <si>
    <r>
      <rPr>
        <sz val="10"/>
        <rFont val="Arial"/>
        <charset val="134"/>
      </rPr>
      <t>6</t>
    </r>
    <r>
      <rPr>
        <sz val="10"/>
        <rFont val="宋体"/>
        <charset val="134"/>
      </rPr>
      <t>、投标人应根据企业自身施工技术、管理水平、自行测定的工料机消耗标准情况、自身成本情况和市场价格信息，充分考虑以下情况确定综合单价。</t>
    </r>
  </si>
  <si>
    <r>
      <rPr>
        <sz val="10"/>
        <rFont val="Arial"/>
        <charset val="134"/>
      </rPr>
      <t xml:space="preserve">6.1 </t>
    </r>
    <r>
      <rPr>
        <sz val="10"/>
        <rFont val="宋体"/>
        <charset val="134"/>
      </rPr>
      <t>投标人在投标前已清楚并考虑工地周围环境、交通道路、现场地质资料、周围地下管网、现场条件、招标文件、承包范围、质量标准、工期、施工图纸、施工组织设计，并已考虑施工技术措施、安全文明施工措施、保修期内因产品或施工质量问题引起的维修和更换等因素，并在综合报价中充分体现。</t>
    </r>
  </si>
  <si>
    <r>
      <rPr>
        <sz val="10"/>
        <rFont val="Arial"/>
        <charset val="134"/>
      </rPr>
      <t xml:space="preserve">6.2 </t>
    </r>
    <r>
      <rPr>
        <sz val="10"/>
        <rFont val="宋体"/>
        <charset val="134"/>
      </rPr>
      <t>乙供材料的保管、卸车费、等相关费用由投标人在投标报价中自行考虑，包括材料送达指定地点后施工单位必须协调卸车而发生的费用，结算不予另行计算、调整。</t>
    </r>
  </si>
  <si>
    <r>
      <rPr>
        <sz val="10"/>
        <rFont val="Arial"/>
        <charset val="134"/>
      </rPr>
      <t xml:space="preserve">6.3 </t>
    </r>
    <r>
      <rPr>
        <sz val="10"/>
        <color rgb="FFFF0000"/>
        <rFont val="宋体"/>
        <charset val="134"/>
      </rPr>
      <t>甲供材料领取点至作业点的场内二次搬运费用及保管投标人在报价中综合考虑，结算不予另行计算、调整。</t>
    </r>
  </si>
  <si>
    <r>
      <rPr>
        <sz val="10"/>
        <rFont val="Arial"/>
        <charset val="134"/>
      </rPr>
      <t xml:space="preserve">6.4 </t>
    </r>
    <r>
      <rPr>
        <sz val="10"/>
        <rFont val="宋体"/>
        <charset val="134"/>
      </rPr>
      <t>乙方在投标综合单价充分考虑人工、机械、辅材等市场价格变动因素，所有人工、材料、机械价格结算时均不予调差。</t>
    </r>
  </si>
  <si>
    <r>
      <rPr>
        <sz val="10"/>
        <rFont val="Arial"/>
        <charset val="134"/>
      </rPr>
      <t>7</t>
    </r>
    <r>
      <rPr>
        <sz val="10"/>
        <rFont val="宋体"/>
        <charset val="134"/>
      </rPr>
      <t>、施工过程中由于承包方自身原因造成施工范围内工作被切出，其费用按业主审核后价格从结算总价中扣除，设计取消的部分按清单中相应分项单价</t>
    </r>
    <r>
      <rPr>
        <sz val="10"/>
        <rFont val="Arial"/>
        <charset val="134"/>
      </rPr>
      <t>*</t>
    </r>
    <r>
      <rPr>
        <sz val="10"/>
        <rFont val="宋体"/>
        <charset val="134"/>
      </rPr>
      <t>实际工程量扣除。</t>
    </r>
  </si>
  <si>
    <r>
      <rPr>
        <sz val="10"/>
        <rFont val="Arial"/>
        <charset val="134"/>
      </rPr>
      <t>8</t>
    </r>
    <r>
      <rPr>
        <sz val="10"/>
        <rFont val="宋体"/>
        <charset val="134"/>
      </rPr>
      <t>、在合约期内清理及运送所有与本合同有关的废料和垃圾至总包指定在工地内的废物收集区，后由甲方运出工地。</t>
    </r>
  </si>
  <si>
    <r>
      <rPr>
        <sz val="10"/>
        <color rgb="FFFF0000"/>
        <rFont val="Arial"/>
        <charset val="134"/>
      </rPr>
      <t>9</t>
    </r>
    <r>
      <rPr>
        <sz val="10"/>
        <color rgb="FFFF0000"/>
        <rFont val="宋体"/>
        <charset val="134"/>
      </rPr>
      <t>、工程含排污费及噪音费、扬尘治理费，投标单位须自行向当地政府有关部门了解相关情况，在报价中综合考虑，以后发生此类费用不另向甲方收取与此相关的费用。</t>
    </r>
  </si>
  <si>
    <t>五、投标报价编制要求及需要考虑的问题：</t>
  </si>
  <si>
    <r>
      <rPr>
        <sz val="10"/>
        <rFont val="Arial"/>
        <charset val="134"/>
      </rPr>
      <t>1</t>
    </r>
    <r>
      <rPr>
        <sz val="10"/>
        <rFont val="宋体"/>
        <charset val="134"/>
      </rPr>
      <t>、投标人按照招标单位提供的招标文件编制报价书，并按招标文件提供的格式填写。</t>
    </r>
  </si>
  <si>
    <r>
      <rPr>
        <sz val="10"/>
        <rFont val="Arial"/>
        <charset val="134"/>
      </rPr>
      <t>2</t>
    </r>
    <r>
      <rPr>
        <sz val="10"/>
        <rFont val="宋体"/>
        <charset val="134"/>
      </rPr>
      <t>、投标人对本次招标的全部技术要求、招标文件、合同条件等情况应均已详细研究。</t>
    </r>
    <r>
      <rPr>
        <sz val="10"/>
        <color rgb="FF0066CC"/>
        <rFont val="宋体"/>
        <charset val="134"/>
      </rPr>
      <t>投标报价的单价应按招标文件和合同条款中的质量标准、工期等要求充分考虑各种因素后综合考虑</t>
    </r>
    <r>
      <rPr>
        <sz val="10"/>
        <rFont val="宋体"/>
        <charset val="134"/>
      </rPr>
      <t>，保证投标报价准确无误，如有错漏概由投标人负责。</t>
    </r>
  </si>
  <si>
    <r>
      <rPr>
        <sz val="10"/>
        <rFont val="Arial"/>
        <charset val="134"/>
      </rPr>
      <t>4</t>
    </r>
    <r>
      <rPr>
        <sz val="10"/>
        <rFont val="宋体"/>
        <charset val="134"/>
      </rPr>
      <t>、工程量清单列出的每个细目已包括涉及与该细目有关的全部工程内容，投标人应将工程量清单与招标文件、合同通用条款、专用条款以及技术规范和图纸一起对照阅读。</t>
    </r>
  </si>
  <si>
    <r>
      <rPr>
        <sz val="10"/>
        <rFont val="Arial"/>
        <charset val="134"/>
      </rPr>
      <t>5</t>
    </r>
    <r>
      <rPr>
        <sz val="10"/>
        <rFont val="宋体"/>
        <charset val="134"/>
      </rPr>
      <t>、除非合同另有规定，工程量清单中每一项安装费均应已包括完成相应该项目的工程内容所需的所有人工费、小型机械费、辅材费、管理费、利润、风险、规费、税金、措施费等其他伴随服务所发生的所有费用。</t>
    </r>
  </si>
  <si>
    <r>
      <rPr>
        <sz val="10"/>
        <rFont val="Arial"/>
        <charset val="134"/>
      </rPr>
      <t>6</t>
    </r>
    <r>
      <rPr>
        <sz val="10"/>
        <rFont val="宋体"/>
        <charset val="134"/>
      </rPr>
      <t>、投标人应填写工程量清单中所有工程细目的价格，凡技术规范和图纸中注明的工程内容，如在清单中未列项，均应视为包含在其它相关项目中。</t>
    </r>
  </si>
  <si>
    <r>
      <rPr>
        <sz val="10"/>
        <rFont val="Arial"/>
        <charset val="134"/>
      </rPr>
      <t>7</t>
    </r>
    <r>
      <rPr>
        <sz val="10"/>
        <rFont val="宋体"/>
        <charset val="134"/>
      </rPr>
      <t>、在没有特殊说明的情况下，施工图的设计内容作为清单项目特征的补充，报价时应结合图纸、标准图集及施工规范充分考虑，并以较优的技术标准报价。</t>
    </r>
  </si>
  <si>
    <r>
      <rPr>
        <sz val="10"/>
        <rFont val="Arial"/>
        <charset val="134"/>
      </rPr>
      <t>8</t>
    </r>
    <r>
      <rPr>
        <sz val="10"/>
        <rFont val="宋体"/>
        <charset val="134"/>
      </rPr>
      <t>、投标人对工程量清单有任何疑问，应于招标文件规定的时间提出，否则视为投标人认可该工程量清单已包括了招标范围的全部内容。</t>
    </r>
  </si>
  <si>
    <r>
      <rPr>
        <sz val="10"/>
        <rFont val="Arial"/>
        <charset val="134"/>
      </rPr>
      <t>9</t>
    </r>
    <r>
      <rPr>
        <sz val="10"/>
        <rFont val="宋体"/>
        <charset val="134"/>
      </rPr>
      <t>、所有图纸范围内施工质量必须达到国家相关标准，如因未达标而发生的费用，不再计取。</t>
    </r>
  </si>
  <si>
    <r>
      <rPr>
        <sz val="10"/>
        <rFont val="Arial"/>
        <charset val="134"/>
      </rPr>
      <t>10</t>
    </r>
    <r>
      <rPr>
        <sz val="10"/>
        <rFont val="宋体"/>
        <charset val="134"/>
      </rPr>
      <t>、招标范围：排水沟、边坡挂网喷砼、等边坡支护工作。</t>
    </r>
  </si>
  <si>
    <r>
      <rPr>
        <sz val="10"/>
        <rFont val="Arial"/>
        <charset val="134"/>
      </rPr>
      <t>11</t>
    </r>
    <r>
      <rPr>
        <sz val="10"/>
        <rFont val="宋体"/>
        <charset val="134"/>
      </rPr>
      <t>、在报价清单中若出现同种材料前后不一致的情况，统一视为取最小值；若报价表合计值与每一分项汇总之和不一致者统一视为取最小值。</t>
    </r>
  </si>
  <si>
    <r>
      <rPr>
        <sz val="10"/>
        <rFont val="Arial"/>
        <charset val="134"/>
      </rPr>
      <t>12</t>
    </r>
    <r>
      <rPr>
        <sz val="10"/>
        <rFont val="宋体"/>
        <charset val="134"/>
      </rPr>
      <t>、清单单价填报，请投标单位在</t>
    </r>
    <r>
      <rPr>
        <sz val="16"/>
        <color rgb="FF00B050"/>
        <rFont val="宋体"/>
        <charset val="134"/>
      </rPr>
      <t>黄色区域</t>
    </r>
    <r>
      <rPr>
        <sz val="10"/>
        <rFont val="宋体"/>
        <charset val="134"/>
      </rPr>
      <t>填写，投标人应对表格中的数字自行链接计算公式，并检查核对，对最后的数据结果负责；</t>
    </r>
  </si>
  <si>
    <r>
      <rPr>
        <sz val="10"/>
        <rFont val="Arial"/>
        <charset val="134"/>
      </rPr>
      <t>13</t>
    </r>
    <r>
      <rPr>
        <sz val="10"/>
        <rFont val="宋体"/>
        <charset val="134"/>
      </rPr>
      <t>、定标后甲方有权将清单项内容进行取消调整，乙方需无条件配合，并不得产生其他额外费用增加；</t>
    </r>
  </si>
  <si>
    <r>
      <rPr>
        <sz val="10"/>
        <rFont val="Arial"/>
        <charset val="134"/>
      </rPr>
      <t>14</t>
    </r>
    <r>
      <rPr>
        <sz val="10"/>
        <rFont val="宋体"/>
        <charset val="134"/>
      </rPr>
      <t>、具体其它事项，详见招标文件内容</t>
    </r>
  </si>
  <si>
    <t>报  价  汇  总  表</t>
  </si>
  <si>
    <t>序号</t>
  </si>
  <si>
    <t>项目名称</t>
  </si>
  <si>
    <t>金额
（元)</t>
  </si>
  <si>
    <t>备注</t>
  </si>
  <si>
    <t>西大门南侧边坡支护工程</t>
  </si>
  <si>
    <t>铁塔周边边坡支护工程</t>
  </si>
  <si>
    <t>合计</t>
  </si>
  <si>
    <t>共青城校区一期西大门南侧边坡支护工程报价清单</t>
  </si>
  <si>
    <t>名称</t>
  </si>
  <si>
    <t>工作内容说明</t>
  </si>
  <si>
    <t>单位</t>
  </si>
  <si>
    <t>暂定工程量</t>
  </si>
  <si>
    <t>综合单价（元）</t>
  </si>
  <si>
    <t>小计
（元）</t>
  </si>
  <si>
    <t>排水沟（砖砌）</t>
  </si>
  <si>
    <r>
      <rPr>
        <sz val="10"/>
        <color theme="1"/>
        <rFont val="宋体"/>
        <charset val="134"/>
        <scheme val="minor"/>
      </rPr>
      <t>图示尺寸规格。包含土方开挖及回填、周转料场内运输、</t>
    </r>
    <r>
      <rPr>
        <sz val="10"/>
        <color rgb="FFFF0000"/>
        <rFont val="宋体"/>
        <charset val="134"/>
        <scheme val="minor"/>
      </rPr>
      <t>垫层浇筑</t>
    </r>
    <r>
      <rPr>
        <sz val="10"/>
        <color theme="1"/>
        <rFont val="宋体"/>
        <charset val="134"/>
        <scheme val="minor"/>
      </rPr>
      <t>、砌筑、抹灰、清理、工完场清、包安全文明施工</t>
    </r>
  </si>
  <si>
    <t>m</t>
  </si>
  <si>
    <t>砖砌集水井</t>
  </si>
  <si>
    <r>
      <rPr>
        <sz val="10"/>
        <color theme="1"/>
        <rFont val="宋体"/>
        <charset val="134"/>
        <scheme val="minor"/>
      </rPr>
      <t>图示尺寸规格。不区分尺寸规格。包含土方开挖及回填、周转料场内运输、</t>
    </r>
    <r>
      <rPr>
        <sz val="10"/>
        <color rgb="FFFF0000"/>
        <rFont val="宋体"/>
        <charset val="134"/>
        <scheme val="minor"/>
      </rPr>
      <t>垫层浇筑</t>
    </r>
    <r>
      <rPr>
        <sz val="10"/>
        <color theme="1"/>
        <rFont val="宋体"/>
        <charset val="134"/>
        <scheme val="minor"/>
      </rPr>
      <t>、砌筑、抹灰、清理、工完场清、包安全文明施工</t>
    </r>
  </si>
  <si>
    <t>座</t>
  </si>
  <si>
    <t>场地硬化</t>
  </si>
  <si>
    <t>不区分砼标号及厚度，含运输、浇筑、振捣、养护、收面、工完场清、包安全文明施工，具体详见图纸及相关规范要求</t>
  </si>
  <si>
    <t>m3</t>
  </si>
  <si>
    <t>钢筋网片</t>
  </si>
  <si>
    <r>
      <rPr>
        <sz val="10"/>
        <color theme="1"/>
        <rFont val="宋体"/>
        <charset val="134"/>
        <scheme val="minor"/>
      </rPr>
      <t>不区分钢筋规格，编制下料表，人工配合钢筋进场卸车、堆码。按设计图纸要求，料表计预制钢筋、垫块、马镫筋、垫铁；且不现场使用废旧钢筋；钢筋绑扎、垫块、马镫筋、垫铁安装（卸料平台）、焊条、扎丝、雨天防护用品等；除锈；钢筋绑扎操作架；配合机电留洞及加强措施。场内倒运（含人工倒运）；钢筋加工厂的二次转移。包含钢筋加工机械（弯曲机、切断机、调直机等），包安全文明施工，</t>
    </r>
    <r>
      <rPr>
        <sz val="10"/>
        <color rgb="FFFF0000"/>
        <rFont val="宋体"/>
        <charset val="134"/>
        <scheme val="minor"/>
      </rPr>
      <t>包含锚固钉，包挂网前边坡土方修整；</t>
    </r>
  </si>
  <si>
    <t>m2</t>
  </si>
  <si>
    <t>喷射砼</t>
  </si>
  <si>
    <t>不区分砼标号，坡面采用细石喷射砼,喷射砼面层厚度80mm，报价综合考虑直径50mmPVC泄水管(间距2m*2m梅花状布置，管身打∅6@50麻花透水眼，外包二层20目尼龙滤网)</t>
  </si>
  <si>
    <t>安全护栏制作安装</t>
  </si>
  <si>
    <t>坡顶安全护栏制作安装，含基础开挖及砼浇筑，具体详见图纸及相关规范要求</t>
  </si>
  <si>
    <t>合计：元</t>
  </si>
  <si>
    <t>共青城校区一期铁塔周边边坡支护工程报价清单</t>
  </si>
  <si>
    <r>
      <rPr>
        <sz val="10"/>
        <color theme="1"/>
        <rFont val="宋体"/>
        <charset val="134"/>
        <scheme val="minor"/>
      </rPr>
      <t>不区分钢筋规格，编制下料表，人工配合钢筋进场卸车、堆码。按设计图纸要求，料表计预制钢筋、垫块、马镫筋、垫铁；且不现场使用废旧钢筋；钢筋绑扎、垫块、马镫筋、垫铁安装（卸料平台）、焊条、扎丝、雨天防护用品等；除锈；钢筋绑扎操作架；配合机电留洞及加强措施。场内倒运（含人工倒运）；钢筋加工厂的二次转移。包含钢筋加工机械（弯曲机、切断机、调直机等），包安全文明施工，</t>
    </r>
    <r>
      <rPr>
        <sz val="10"/>
        <color rgb="FFFF0000"/>
        <rFont val="宋体"/>
        <charset val="134"/>
        <scheme val="minor"/>
      </rPr>
      <t>，包含锚固钉，包挂网前边坡土方修整</t>
    </r>
    <r>
      <rPr>
        <sz val="10"/>
        <color theme="1"/>
        <rFont val="宋体"/>
        <charset val="134"/>
        <scheme val="minor"/>
      </rPr>
      <t>；</t>
    </r>
  </si>
  <si>
    <t>不区分砼标号，坡面采用细石喷射砼,喷射砼面层厚度100mm，报价综合考虑直径50mmPVC泄水管(间距2m*2m梅花状布置，管身打∅6@50麻花透水眼，外包二层20目尼龙滤网)</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</si>
</sst>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0">
    <font>
      <sz val="11"/>
      <color theme="1"/>
      <name val="宋体"/>
      <charset val="134"/>
      <scheme val="minor"/>
    </font>
    <font>
      <b/>
      <sz val="14"/>
      <color theme="1"/>
      <name val="宋体"/>
      <charset val="134"/>
      <scheme val="minor"/>
    </font>
    <font>
      <b/>
      <sz val="11"/>
      <color theme="1"/>
      <name val="宋体"/>
      <charset val="134"/>
      <scheme val="minor"/>
    </font>
    <font>
      <sz val="10"/>
      <color theme="1"/>
      <name val="宋体"/>
      <charset val="134"/>
      <scheme val="minor"/>
    </font>
    <font>
      <b/>
      <sz val="12"/>
      <color theme="1"/>
      <name val="宋体"/>
      <charset val="134"/>
      <scheme val="minor"/>
    </font>
    <font>
      <sz val="12"/>
      <color theme="1"/>
      <name val="宋体"/>
      <charset val="134"/>
      <scheme val="minor"/>
    </font>
    <font>
      <b/>
      <sz val="22"/>
      <color theme="1"/>
      <name val="宋体"/>
      <charset val="134"/>
      <scheme val="minor"/>
    </font>
    <font>
      <sz val="10"/>
      <name val="Helv"/>
      <charset val="134"/>
    </font>
    <font>
      <sz val="11"/>
      <color indexed="8"/>
      <name val="宋体"/>
      <charset val="134"/>
    </font>
    <font>
      <sz val="10"/>
      <color indexed="8"/>
      <name val="宋体"/>
      <charset val="134"/>
    </font>
    <font>
      <b/>
      <sz val="10"/>
      <color indexed="8"/>
      <name val="宋体"/>
      <charset val="134"/>
    </font>
    <font>
      <sz val="10"/>
      <name val="宋体"/>
      <charset val="134"/>
    </font>
    <font>
      <sz val="11"/>
      <name val="Arial"/>
      <charset val="134"/>
    </font>
    <font>
      <sz val="10"/>
      <color indexed="8"/>
      <name val="Arial"/>
      <charset val="134"/>
    </font>
    <font>
      <sz val="11"/>
      <color indexed="8"/>
      <name val="Arial"/>
      <charset val="134"/>
    </font>
    <font>
      <sz val="11"/>
      <color rgb="FFFF0000"/>
      <name val="Arial"/>
      <charset val="134"/>
    </font>
    <font>
      <b/>
      <sz val="14"/>
      <name val="宋体"/>
      <charset val="134"/>
    </font>
    <font>
      <sz val="10"/>
      <color rgb="FFFF0000"/>
      <name val="Helv"/>
      <charset val="134"/>
    </font>
    <font>
      <b/>
      <sz val="10"/>
      <name val="宋体"/>
      <charset val="134"/>
    </font>
    <font>
      <sz val="11"/>
      <color rgb="FFFF0000"/>
      <name val="宋体"/>
      <charset val="134"/>
    </font>
    <font>
      <b/>
      <sz val="10"/>
      <name val="Arial"/>
      <charset val="134"/>
    </font>
    <font>
      <sz val="10"/>
      <color rgb="FFFF0000"/>
      <name val="宋体"/>
      <charset val="134"/>
    </font>
    <font>
      <sz val="10"/>
      <name val="Arial"/>
      <charset val="134"/>
    </font>
    <font>
      <b/>
      <sz val="10"/>
      <color rgb="FFFF0000"/>
      <name val="宋体"/>
      <charset val="134"/>
    </font>
    <font>
      <sz val="10"/>
      <color rgb="FFFF0000"/>
      <name val="Arial"/>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0"/>
      <color rgb="FFFF0000"/>
      <name val="宋体"/>
      <charset val="134"/>
      <scheme val="minor"/>
    </font>
    <font>
      <b/>
      <sz val="9"/>
      <name val="宋体"/>
      <charset val="134"/>
    </font>
    <font>
      <b/>
      <sz val="10"/>
      <color rgb="FFFF0000"/>
      <name val="Arial"/>
      <charset val="134"/>
    </font>
    <font>
      <sz val="10"/>
      <color rgb="FF0066CC"/>
      <name val="宋体"/>
      <charset val="134"/>
    </font>
    <font>
      <sz val="16"/>
      <color rgb="FF00B050"/>
      <name val="宋体"/>
      <charset val="134"/>
    </font>
  </fonts>
  <fills count="37">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1">
    <xf numFmtId="0" fontId="0" fillId="0" borderId="0">
      <alignment vertical="center"/>
    </xf>
    <xf numFmtId="42" fontId="0" fillId="0" borderId="0" applyFont="0" applyFill="0" applyBorder="0" applyAlignment="0" applyProtection="0">
      <alignment vertical="center"/>
    </xf>
    <xf numFmtId="0" fontId="25" fillId="6" borderId="0" applyNumberFormat="0" applyBorder="0" applyAlignment="0" applyProtection="0">
      <alignment vertical="center"/>
    </xf>
    <xf numFmtId="0" fontId="26" fillId="7"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8" borderId="0" applyNumberFormat="0" applyBorder="0" applyAlignment="0" applyProtection="0">
      <alignment vertical="center"/>
    </xf>
    <xf numFmtId="0" fontId="27" fillId="9" borderId="0" applyNumberFormat="0" applyBorder="0" applyAlignment="0" applyProtection="0">
      <alignment vertical="center"/>
    </xf>
    <xf numFmtId="43" fontId="0" fillId="0" borderId="0" applyFont="0" applyFill="0" applyBorder="0" applyAlignment="0" applyProtection="0">
      <alignment vertical="center"/>
    </xf>
    <xf numFmtId="0" fontId="28" fillId="10"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11" borderId="6" applyNumberFormat="0" applyFont="0" applyAlignment="0" applyProtection="0">
      <alignment vertical="center"/>
    </xf>
    <xf numFmtId="0" fontId="0" fillId="0" borderId="0">
      <alignment vertical="center"/>
    </xf>
    <xf numFmtId="0" fontId="28" fillId="12"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0" fillId="0" borderId="0">
      <alignment vertical="center"/>
    </xf>
    <xf numFmtId="0" fontId="34" fillId="0" borderId="0" applyNumberFormat="0" applyFill="0" applyBorder="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28" fillId="13" borderId="0" applyNumberFormat="0" applyBorder="0" applyAlignment="0" applyProtection="0">
      <alignment vertical="center"/>
    </xf>
    <xf numFmtId="0" fontId="31" fillId="0" borderId="8" applyNumberFormat="0" applyFill="0" applyAlignment="0" applyProtection="0">
      <alignment vertical="center"/>
    </xf>
    <xf numFmtId="0" fontId="28" fillId="14" borderId="0" applyNumberFormat="0" applyBorder="0" applyAlignment="0" applyProtection="0">
      <alignment vertical="center"/>
    </xf>
    <xf numFmtId="0" fontId="37" fillId="15" borderId="9" applyNumberFormat="0" applyAlignment="0" applyProtection="0">
      <alignment vertical="center"/>
    </xf>
    <xf numFmtId="0" fontId="38" fillId="15" borderId="5" applyNumberFormat="0" applyAlignment="0" applyProtection="0">
      <alignment vertical="center"/>
    </xf>
    <xf numFmtId="0" fontId="0" fillId="0" borderId="0">
      <alignment vertical="center"/>
    </xf>
    <xf numFmtId="0" fontId="39" fillId="16" borderId="10" applyNumberFormat="0" applyAlignment="0" applyProtection="0">
      <alignment vertical="center"/>
    </xf>
    <xf numFmtId="0" fontId="25" fillId="17" borderId="0" applyNumberFormat="0" applyBorder="0" applyAlignment="0" applyProtection="0">
      <alignment vertical="center"/>
    </xf>
    <xf numFmtId="0" fontId="28" fillId="18" borderId="0" applyNumberFormat="0" applyBorder="0" applyAlignment="0" applyProtection="0">
      <alignment vertical="center"/>
    </xf>
    <xf numFmtId="0" fontId="40" fillId="0" borderId="11" applyNumberFormat="0" applyFill="0" applyAlignment="0" applyProtection="0">
      <alignment vertical="center"/>
    </xf>
    <xf numFmtId="0" fontId="41" fillId="0" borderId="12" applyNumberFormat="0" applyFill="0" applyAlignment="0" applyProtection="0">
      <alignment vertical="center"/>
    </xf>
    <xf numFmtId="0" fontId="42" fillId="19" borderId="0" applyNumberFormat="0" applyBorder="0" applyAlignment="0" applyProtection="0">
      <alignment vertical="center"/>
    </xf>
    <xf numFmtId="0" fontId="0" fillId="0" borderId="0">
      <alignment vertical="center"/>
    </xf>
    <xf numFmtId="0" fontId="0" fillId="0" borderId="0">
      <alignment vertical="center"/>
    </xf>
    <xf numFmtId="0" fontId="43" fillId="20" borderId="0" applyNumberFormat="0" applyBorder="0" applyAlignment="0" applyProtection="0">
      <alignment vertical="center"/>
    </xf>
    <xf numFmtId="0" fontId="25" fillId="21" borderId="0" applyNumberFormat="0" applyBorder="0" applyAlignment="0" applyProtection="0">
      <alignment vertical="center"/>
    </xf>
    <xf numFmtId="0" fontId="44" fillId="0" borderId="0">
      <alignment vertical="center"/>
    </xf>
    <xf numFmtId="0" fontId="28"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8" fillId="31" borderId="0" applyNumberFormat="0" applyBorder="0" applyAlignment="0" applyProtection="0">
      <alignment vertical="center"/>
    </xf>
    <xf numFmtId="0" fontId="25" fillId="32" borderId="0" applyNumberFormat="0" applyBorder="0" applyAlignment="0" applyProtection="0">
      <alignment vertical="center"/>
    </xf>
    <xf numFmtId="0" fontId="28" fillId="33" borderId="0" applyNumberFormat="0" applyBorder="0" applyAlignment="0" applyProtection="0">
      <alignment vertical="center"/>
    </xf>
    <xf numFmtId="0" fontId="28" fillId="34" borderId="0" applyNumberFormat="0" applyBorder="0" applyAlignment="0" applyProtection="0">
      <alignment vertical="center"/>
    </xf>
    <xf numFmtId="0" fontId="0" fillId="0" borderId="0">
      <alignment vertical="center"/>
    </xf>
    <xf numFmtId="0" fontId="25" fillId="35" borderId="0" applyNumberFormat="0" applyBorder="0" applyAlignment="0" applyProtection="0">
      <alignment vertical="center"/>
    </xf>
    <xf numFmtId="0" fontId="28" fillId="3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0"/>
    <xf numFmtId="0" fontId="8" fillId="0" borderId="0">
      <alignment vertical="center"/>
    </xf>
    <xf numFmtId="0" fontId="8" fillId="0" borderId="0">
      <alignment vertical="center"/>
    </xf>
    <xf numFmtId="0" fontId="8" fillId="0" borderId="0"/>
  </cellStyleXfs>
  <cellXfs count="61">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176" fontId="0" fillId="0" borderId="0" xfId="0" applyNumberFormat="1" applyAlignment="1">
      <alignment horizontal="center" vertical="center"/>
    </xf>
    <xf numFmtId="0" fontId="1" fillId="0" borderId="0" xfId="0" applyFont="1" applyAlignment="1">
      <alignment horizontal="center" vertical="center"/>
    </xf>
    <xf numFmtId="176" fontId="1" fillId="0" borderId="0" xfId="0" applyNumberFormat="1" applyFont="1" applyAlignment="1">
      <alignment horizontal="center" vertical="center"/>
    </xf>
    <xf numFmtId="0" fontId="2" fillId="2" borderId="1" xfId="0"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0" fontId="0" fillId="0" borderId="1" xfId="0" applyNumberFormat="1" applyBorder="1" applyAlignment="1">
      <alignment horizontal="center" vertical="center"/>
    </xf>
    <xf numFmtId="0" fontId="3" fillId="0" borderId="1" xfId="66" applyFont="1" applyBorder="1" applyAlignment="1" applyProtection="1">
      <alignment vertical="center" wrapText="1"/>
      <protection locked="0"/>
    </xf>
    <xf numFmtId="0" fontId="3" fillId="0" borderId="1" xfId="66" applyFont="1" applyBorder="1" applyAlignment="1" applyProtection="1">
      <alignment horizontal="center" vertical="center"/>
      <protection locked="0"/>
    </xf>
    <xf numFmtId="176" fontId="3" fillId="0" borderId="1" xfId="66" applyNumberFormat="1" applyFont="1" applyFill="1" applyBorder="1" applyAlignment="1" applyProtection="1">
      <alignment horizontal="center" vertical="center"/>
      <protection locked="0"/>
    </xf>
    <xf numFmtId="176" fontId="3" fillId="3" borderId="1" xfId="66" applyNumberFormat="1" applyFont="1" applyFill="1" applyBorder="1" applyAlignment="1" applyProtection="1">
      <alignment horizontal="center" vertical="center"/>
      <protection locked="0"/>
    </xf>
    <xf numFmtId="0" fontId="3" fillId="0" borderId="1" xfId="66" applyFont="1" applyBorder="1" applyAlignment="1" applyProtection="1">
      <alignment horizontal="left" vertical="center" wrapText="1"/>
      <protection locked="0"/>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176" fontId="2" fillId="2" borderId="3" xfId="0" applyNumberFormat="1" applyFont="1" applyFill="1" applyBorder="1" applyAlignment="1">
      <alignment horizontal="center" vertical="center"/>
    </xf>
    <xf numFmtId="0" fontId="0" fillId="2" borderId="3" xfId="0" applyFill="1" applyBorder="1" applyAlignment="1">
      <alignment horizontal="center" vertical="center"/>
    </xf>
    <xf numFmtId="176" fontId="4" fillId="2" borderId="1" xfId="0" applyNumberFormat="1" applyFont="1"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horizontal="center" vertical="center" wrapText="1"/>
    </xf>
    <xf numFmtId="0" fontId="3" fillId="0" borderId="1" xfId="66" applyFont="1" applyBorder="1" applyAlignment="1" applyProtection="1">
      <alignment horizontal="center" vertical="center" wrapText="1"/>
      <protection locked="0"/>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7" fillId="4" borderId="0" xfId="0" applyFont="1" applyFill="1" applyAlignment="1" applyProtection="1"/>
    <xf numFmtId="0" fontId="8" fillId="0" borderId="0" xfId="0" applyFont="1" applyFill="1" applyAlignment="1" applyProtection="1">
      <alignment vertical="center"/>
    </xf>
    <xf numFmtId="0" fontId="9" fillId="0" borderId="0" xfId="0" applyFont="1" applyFill="1" applyAlignment="1" applyProtection="1">
      <alignment vertical="center"/>
    </xf>
    <xf numFmtId="0" fontId="10" fillId="0" borderId="0" xfId="0" applyFont="1" applyFill="1" applyAlignment="1" applyProtection="1">
      <alignment vertical="center"/>
    </xf>
    <xf numFmtId="0" fontId="10" fillId="5" borderId="0" xfId="0" applyFont="1" applyFill="1" applyAlignment="1" applyProtection="1">
      <alignment vertical="center"/>
    </xf>
    <xf numFmtId="0" fontId="11" fillId="0" borderId="0" xfId="0" applyFont="1" applyFill="1" applyAlignment="1" applyProtection="1">
      <alignment vertical="center"/>
    </xf>
    <xf numFmtId="0" fontId="12" fillId="0" borderId="0" xfId="79" applyFont="1" applyFill="1" applyBorder="1" applyAlignment="1" applyProtection="1">
      <alignment vertical="center"/>
    </xf>
    <xf numFmtId="0" fontId="13" fillId="0" borderId="0" xfId="79" applyFont="1" applyFill="1" applyBorder="1" applyAlignment="1" applyProtection="1">
      <alignment vertical="center"/>
    </xf>
    <xf numFmtId="0" fontId="13" fillId="5" borderId="0" xfId="79" applyFont="1" applyFill="1" applyBorder="1" applyAlignment="1" applyProtection="1">
      <alignment vertical="center"/>
    </xf>
    <xf numFmtId="0" fontId="13" fillId="0" borderId="0" xfId="78" applyFont="1" applyFill="1" applyBorder="1" applyAlignment="1" applyProtection="1">
      <alignment vertical="center"/>
    </xf>
    <xf numFmtId="0" fontId="13" fillId="0" borderId="0" xfId="79" applyFont="1" applyFill="1" applyAlignment="1" applyProtection="1">
      <alignment vertical="center"/>
    </xf>
    <xf numFmtId="0" fontId="14" fillId="0" borderId="0" xfId="79" applyFont="1" applyFill="1" applyBorder="1" applyAlignment="1" applyProtection="1">
      <alignment vertical="center"/>
    </xf>
    <xf numFmtId="0" fontId="15" fillId="0" borderId="0" xfId="79" applyFont="1" applyFill="1" applyBorder="1" applyAlignment="1" applyProtection="1">
      <alignment vertical="center"/>
    </xf>
    <xf numFmtId="0" fontId="16" fillId="0" borderId="0" xfId="73" applyFont="1" applyFill="1" applyBorder="1" applyAlignment="1" applyProtection="1">
      <alignment horizontal="center" vertical="center" wrapText="1"/>
    </xf>
    <xf numFmtId="0" fontId="17" fillId="4" borderId="0" xfId="0" applyFont="1" applyFill="1" applyAlignment="1" applyProtection="1"/>
    <xf numFmtId="0" fontId="18" fillId="0" borderId="1" xfId="73" applyFont="1" applyFill="1" applyBorder="1" applyAlignment="1" applyProtection="1">
      <alignment horizontal="left" vertical="center" wrapText="1"/>
    </xf>
    <xf numFmtId="0" fontId="19" fillId="0" borderId="0" xfId="0" applyFont="1" applyFill="1" applyAlignment="1" applyProtection="1">
      <alignment vertical="center"/>
    </xf>
    <xf numFmtId="0" fontId="20" fillId="0" borderId="1" xfId="73" applyFont="1" applyFill="1" applyBorder="1" applyAlignment="1" applyProtection="1">
      <alignment horizontal="left" vertical="center" wrapText="1"/>
    </xf>
    <xf numFmtId="0" fontId="21" fillId="0" borderId="0" xfId="0" applyFont="1" applyFill="1" applyAlignment="1" applyProtection="1">
      <alignment vertical="center"/>
    </xf>
    <xf numFmtId="0" fontId="22" fillId="0" borderId="1" xfId="73" applyFont="1" applyFill="1" applyBorder="1" applyAlignment="1" applyProtection="1">
      <alignment horizontal="left" vertical="center" wrapText="1"/>
    </xf>
    <xf numFmtId="0" fontId="23" fillId="0" borderId="0" xfId="0" applyFont="1" applyFill="1" applyAlignment="1" applyProtection="1">
      <alignment vertical="center"/>
    </xf>
    <xf numFmtId="0" fontId="22" fillId="5" borderId="1" xfId="73" applyFont="1" applyFill="1" applyBorder="1" applyAlignment="1" applyProtection="1">
      <alignment horizontal="left" vertical="center" wrapText="1"/>
    </xf>
    <xf numFmtId="0" fontId="23" fillId="5" borderId="0" xfId="0" applyFont="1" applyFill="1" applyAlignment="1" applyProtection="1">
      <alignment vertical="center"/>
    </xf>
    <xf numFmtId="0" fontId="19" fillId="0" borderId="0" xfId="79" applyFont="1" applyFill="1" applyBorder="1" applyAlignment="1" applyProtection="1">
      <alignment vertical="center"/>
    </xf>
    <xf numFmtId="0" fontId="11" fillId="0" borderId="1" xfId="73" applyFont="1" applyFill="1" applyBorder="1" applyAlignment="1" applyProtection="1">
      <alignment horizontal="left" vertical="center" wrapText="1"/>
    </xf>
    <xf numFmtId="0" fontId="24" fillId="0" borderId="1" xfId="73" applyFont="1" applyFill="1" applyBorder="1" applyAlignment="1" applyProtection="1">
      <alignment horizontal="left" vertical="center" wrapText="1"/>
    </xf>
    <xf numFmtId="0" fontId="24" fillId="0" borderId="0" xfId="79" applyFont="1" applyFill="1" applyBorder="1" applyAlignment="1" applyProtection="1">
      <alignment vertical="center"/>
    </xf>
    <xf numFmtId="0" fontId="21" fillId="5" borderId="0" xfId="79" applyFont="1" applyFill="1" applyBorder="1" applyAlignment="1" applyProtection="1">
      <alignment vertical="center"/>
    </xf>
    <xf numFmtId="0" fontId="22" fillId="0" borderId="1" xfId="80" applyFont="1" applyFill="1" applyBorder="1" applyAlignment="1" applyProtection="1">
      <alignment horizontal="left" vertical="center" wrapText="1"/>
    </xf>
    <xf numFmtId="0" fontId="24" fillId="0" borderId="0" xfId="78" applyFont="1" applyFill="1" applyBorder="1" applyAlignment="1" applyProtection="1">
      <alignment vertical="center"/>
    </xf>
    <xf numFmtId="0" fontId="24" fillId="0" borderId="0" xfId="79" applyFont="1" applyFill="1" applyAlignment="1" applyProtection="1">
      <alignment vertical="center"/>
    </xf>
  </cellXfs>
  <cellStyles count="8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常规 12" xfId="19"/>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常规 26" xfId="28"/>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常规 21" xfId="36"/>
    <cellStyle name="适中" xfId="37" builtinId="28"/>
    <cellStyle name="20% - 强调文字颜色 5" xfId="38" builtinId="46"/>
    <cellStyle name="常规_Sheet1_1_万科青山湖名邸雨污水管网工程清单修改" xfId="39"/>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40% - 强调文字颜色 5" xfId="50" builtinId="47"/>
    <cellStyle name="60% - 强调文字颜色 5" xfId="51" builtinId="48"/>
    <cellStyle name="强调文字颜色 6" xfId="52" builtinId="49"/>
    <cellStyle name="常规 10" xfId="53"/>
    <cellStyle name="40% - 强调文字颜色 6" xfId="54" builtinId="51"/>
    <cellStyle name="60% - 强调文字颜色 6" xfId="55" builtinId="52"/>
    <cellStyle name="常规 11" xfId="56"/>
    <cellStyle name="常规 13" xfId="57"/>
    <cellStyle name="常规 14" xfId="58"/>
    <cellStyle name="常规 15" xfId="59"/>
    <cellStyle name="常规 20" xfId="60"/>
    <cellStyle name="常规 17" xfId="61"/>
    <cellStyle name="常规 22" xfId="62"/>
    <cellStyle name="常规 18" xfId="63"/>
    <cellStyle name="常规 23" xfId="64"/>
    <cellStyle name="常规 19" xfId="65"/>
    <cellStyle name="常规 24" xfId="66"/>
    <cellStyle name="常规 2" xfId="67"/>
    <cellStyle name="常规 25" xfId="68"/>
    <cellStyle name="常规 27" xfId="69"/>
    <cellStyle name="常规 28" xfId="70"/>
    <cellStyle name="常规 3" xfId="71"/>
    <cellStyle name="常规 4" xfId="72"/>
    <cellStyle name="常规 5" xfId="73"/>
    <cellStyle name="常规 7" xfId="74"/>
    <cellStyle name="常规 8" xfId="75"/>
    <cellStyle name="常规 9" xfId="76"/>
    <cellStyle name="3232 2" xfId="77"/>
    <cellStyle name="常规 2 8 2" xfId="78"/>
    <cellStyle name="常规 2 8" xfId="79"/>
    <cellStyle name="常规 5 5" xfId="8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8"/>
  <sheetViews>
    <sheetView view="pageBreakPreview" zoomScale="115" zoomScaleNormal="115" topLeftCell="A43" workbookViewId="0">
      <selection activeCell="A48" sqref="A48"/>
    </sheetView>
  </sheetViews>
  <sheetFormatPr defaultColWidth="9" defaultRowHeight="14.25" outlineLevelCol="1"/>
  <cols>
    <col min="1" max="1" width="94.3416666666667" style="41" customWidth="1"/>
    <col min="2" max="2" width="9" style="42"/>
    <col min="3" max="16384" width="9" style="41"/>
  </cols>
  <sheetData>
    <row r="1" s="30" customFormat="1" ht="20" customHeight="1" spans="1:2">
      <c r="A1" s="43" t="s">
        <v>0</v>
      </c>
      <c r="B1" s="44"/>
    </row>
    <row r="2" s="31" customFormat="1" ht="20" customHeight="1" spans="1:2">
      <c r="A2" s="45" t="s">
        <v>1</v>
      </c>
      <c r="B2" s="46"/>
    </row>
    <row r="3" s="32" customFormat="1" ht="20" customHeight="1" spans="1:2">
      <c r="A3" s="47" t="s">
        <v>2</v>
      </c>
      <c r="B3" s="48"/>
    </row>
    <row r="4" s="33" customFormat="1" ht="20" customHeight="1" spans="1:2">
      <c r="A4" s="49" t="s">
        <v>3</v>
      </c>
      <c r="B4" s="50"/>
    </row>
    <row r="5" s="32" customFormat="1" ht="20" customHeight="1" spans="1:2">
      <c r="A5" s="49" t="s">
        <v>4</v>
      </c>
      <c r="B5" s="48"/>
    </row>
    <row r="6" s="32" customFormat="1" ht="20" customHeight="1" spans="1:2">
      <c r="A6" s="49" t="s">
        <v>5</v>
      </c>
      <c r="B6" s="48"/>
    </row>
    <row r="7" s="32" customFormat="1" ht="20" customHeight="1" spans="1:2">
      <c r="A7" s="49" t="s">
        <v>6</v>
      </c>
      <c r="B7" s="48"/>
    </row>
    <row r="8" s="32" customFormat="1" ht="20" customHeight="1" spans="1:2">
      <c r="A8" s="49" t="s">
        <v>7</v>
      </c>
      <c r="B8" s="48"/>
    </row>
    <row r="9" s="32" customFormat="1" ht="20" customHeight="1" spans="1:2">
      <c r="A9" s="49" t="s">
        <v>8</v>
      </c>
      <c r="B9" s="48"/>
    </row>
    <row r="10" s="32" customFormat="1" ht="20" customHeight="1" spans="1:2">
      <c r="A10" s="47" t="s">
        <v>9</v>
      </c>
      <c r="B10" s="48"/>
    </row>
    <row r="11" s="32" customFormat="1" ht="58" customHeight="1" spans="1:2">
      <c r="A11" s="49" t="s">
        <v>10</v>
      </c>
      <c r="B11" s="48"/>
    </row>
    <row r="12" s="34" customFormat="1" ht="20" customHeight="1" spans="1:2">
      <c r="A12" s="51" t="s">
        <v>11</v>
      </c>
      <c r="B12" s="52"/>
    </row>
    <row r="13" s="33" customFormat="1" ht="20" customHeight="1" spans="1:2">
      <c r="A13" s="49" t="s">
        <v>12</v>
      </c>
      <c r="B13" s="50"/>
    </row>
    <row r="14" s="33" customFormat="1" ht="20" customHeight="1" spans="1:2">
      <c r="A14" s="45" t="s">
        <v>13</v>
      </c>
      <c r="B14" s="50"/>
    </row>
    <row r="15" s="33" customFormat="1" ht="20" customHeight="1" spans="1:2">
      <c r="A15" s="49" t="s">
        <v>14</v>
      </c>
      <c r="B15" s="50"/>
    </row>
    <row r="16" s="35" customFormat="1" ht="20" customHeight="1" spans="1:2">
      <c r="A16" s="49" t="s">
        <v>15</v>
      </c>
      <c r="B16" s="48"/>
    </row>
    <row r="17" s="36" customFormat="1" ht="69" customHeight="1" spans="1:2">
      <c r="A17" s="49" t="s">
        <v>16</v>
      </c>
      <c r="B17" s="42"/>
    </row>
    <row r="18" s="36" customFormat="1" ht="55" customHeight="1" spans="1:2">
      <c r="A18" s="49" t="s">
        <v>17</v>
      </c>
      <c r="B18" s="42"/>
    </row>
    <row r="19" s="36" customFormat="1" ht="85" customHeight="1" spans="1:2">
      <c r="A19" s="45" t="s">
        <v>18</v>
      </c>
      <c r="B19" s="42"/>
    </row>
    <row r="20" s="36" customFormat="1" ht="80" customHeight="1" spans="1:2">
      <c r="A20" s="49" t="s">
        <v>19</v>
      </c>
      <c r="B20" s="42"/>
    </row>
    <row r="21" ht="20" customHeight="1" spans="1:1">
      <c r="A21" s="45" t="s">
        <v>20</v>
      </c>
    </row>
    <row r="22" ht="78" customHeight="1" spans="1:1">
      <c r="A22" s="49" t="s">
        <v>21</v>
      </c>
    </row>
    <row r="23" ht="43" customHeight="1" spans="1:1">
      <c r="A23" s="49" t="s">
        <v>22</v>
      </c>
    </row>
    <row r="24" ht="45" customHeight="1" spans="1:1">
      <c r="A24" s="49" t="s">
        <v>23</v>
      </c>
    </row>
    <row r="25" ht="44" customHeight="1" spans="1:2">
      <c r="A25" s="49" t="s">
        <v>24</v>
      </c>
      <c r="B25" s="53"/>
    </row>
    <row r="26" ht="60" customHeight="1" spans="1:2">
      <c r="A26" s="54" t="s">
        <v>25</v>
      </c>
      <c r="B26" s="53"/>
    </row>
    <row r="27" ht="32" customHeight="1" spans="1:1">
      <c r="A27" s="49" t="s">
        <v>26</v>
      </c>
    </row>
    <row r="28" ht="46" customHeight="1" spans="1:1">
      <c r="A28" s="49" t="s">
        <v>27</v>
      </c>
    </row>
    <row r="29" ht="31" customHeight="1" spans="1:1">
      <c r="A29" s="49" t="s">
        <v>28</v>
      </c>
    </row>
    <row r="30" ht="20" customHeight="1" spans="1:2">
      <c r="A30" s="49" t="s">
        <v>29</v>
      </c>
      <c r="B30" s="53"/>
    </row>
    <row r="31" ht="31" customHeight="1" spans="1:1">
      <c r="A31" s="49" t="s">
        <v>30</v>
      </c>
    </row>
    <row r="32" ht="29" customHeight="1" spans="1:1">
      <c r="A32" s="49" t="s">
        <v>31</v>
      </c>
    </row>
    <row r="33" ht="20" customHeight="1" spans="1:1">
      <c r="A33" s="49" t="s">
        <v>32</v>
      </c>
    </row>
    <row r="34" ht="30" customHeight="1" spans="1:1">
      <c r="A34" s="55" t="s">
        <v>33</v>
      </c>
    </row>
    <row r="35" ht="20" customHeight="1" spans="1:1">
      <c r="A35" s="45" t="s">
        <v>34</v>
      </c>
    </row>
    <row r="36" ht="20" customHeight="1" spans="1:1">
      <c r="A36" s="49" t="s">
        <v>35</v>
      </c>
    </row>
    <row r="37" ht="41" customHeight="1" spans="1:1">
      <c r="A37" s="49" t="s">
        <v>36</v>
      </c>
    </row>
    <row r="38" ht="34" customHeight="1" spans="1:1">
      <c r="A38" s="49" t="s">
        <v>37</v>
      </c>
    </row>
    <row r="39" ht="33" customHeight="1" spans="1:1">
      <c r="A39" s="49" t="s">
        <v>38</v>
      </c>
    </row>
    <row r="40" ht="31" customHeight="1" spans="1:1">
      <c r="A40" s="49" t="s">
        <v>39</v>
      </c>
    </row>
    <row r="41" ht="34" customHeight="1" spans="1:1">
      <c r="A41" s="49" t="s">
        <v>40</v>
      </c>
    </row>
    <row r="42" s="37" customFormat="1" ht="31" customHeight="1" spans="1:2">
      <c r="A42" s="49" t="s">
        <v>41</v>
      </c>
      <c r="B42" s="56"/>
    </row>
    <row r="43" s="37" customFormat="1" ht="20" customHeight="1" spans="1:2">
      <c r="A43" s="49" t="s">
        <v>42</v>
      </c>
      <c r="B43" s="56"/>
    </row>
    <row r="44" s="38" customFormat="1" ht="20" customHeight="1" spans="1:2">
      <c r="A44" s="49" t="s">
        <v>43</v>
      </c>
      <c r="B44" s="57"/>
    </row>
    <row r="45" s="39" customFormat="1" ht="32" customHeight="1" spans="1:2">
      <c r="A45" s="58" t="s">
        <v>44</v>
      </c>
      <c r="B45" s="59"/>
    </row>
    <row r="46" s="37" customFormat="1" ht="20" customHeight="1" spans="1:2">
      <c r="A46" s="49" t="s">
        <v>45</v>
      </c>
      <c r="B46" s="56"/>
    </row>
    <row r="47" s="40" customFormat="1" ht="20" customHeight="1" spans="1:2">
      <c r="A47" s="49" t="s">
        <v>46</v>
      </c>
      <c r="B47" s="60"/>
    </row>
    <row r="48" ht="20" customHeight="1" spans="1:1">
      <c r="A48" s="49" t="s">
        <v>47</v>
      </c>
    </row>
  </sheetData>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
  <sheetViews>
    <sheetView tabSelected="1" view="pageBreakPreview" zoomScaleNormal="100" workbookViewId="0">
      <selection activeCell="C3" sqref="C3"/>
    </sheetView>
  </sheetViews>
  <sheetFormatPr defaultColWidth="8.725" defaultRowHeight="13.5" outlineLevelCol="3"/>
  <cols>
    <col min="1" max="1" width="8.725" style="2"/>
    <col min="2" max="2" width="32.5416666666667" style="2" customWidth="1"/>
    <col min="3" max="3" width="24.4583333333333" style="2" customWidth="1"/>
    <col min="4" max="4" width="22.9083333333333" style="2" customWidth="1"/>
    <col min="5" max="16384" width="8.725" style="2"/>
  </cols>
  <sheetData>
    <row r="1" ht="46" customHeight="1" spans="1:4">
      <c r="A1" s="24" t="s">
        <v>48</v>
      </c>
      <c r="B1" s="24"/>
      <c r="C1" s="24"/>
      <c r="D1" s="24"/>
    </row>
    <row r="2" s="22" customFormat="1" ht="46" customHeight="1" spans="1:4">
      <c r="A2" s="25" t="s">
        <v>49</v>
      </c>
      <c r="B2" s="25" t="s">
        <v>50</v>
      </c>
      <c r="C2" s="26" t="s">
        <v>51</v>
      </c>
      <c r="D2" s="25" t="s">
        <v>52</v>
      </c>
    </row>
    <row r="3" s="23" customFormat="1" ht="47" customHeight="1" spans="1:4">
      <c r="A3" s="27">
        <v>1</v>
      </c>
      <c r="B3" s="27" t="s">
        <v>53</v>
      </c>
      <c r="C3" s="27">
        <f>西大门南侧!G9</f>
        <v>0</v>
      </c>
      <c r="D3" s="27"/>
    </row>
    <row r="4" s="23" customFormat="1" ht="47" customHeight="1" spans="1:4">
      <c r="A4" s="27">
        <v>2</v>
      </c>
      <c r="B4" s="27" t="s">
        <v>54</v>
      </c>
      <c r="C4" s="27">
        <f>铁塔周边!G5</f>
        <v>0</v>
      </c>
      <c r="D4" s="27"/>
    </row>
    <row r="5" s="22" customFormat="1" ht="47" customHeight="1" spans="1:4">
      <c r="A5" s="28" t="s">
        <v>55</v>
      </c>
      <c r="B5" s="29"/>
      <c r="C5" s="25">
        <f>SUM(C3:C4)</f>
        <v>0</v>
      </c>
      <c r="D5" s="25"/>
    </row>
    <row r="6" ht="21" customHeight="1"/>
    <row r="7" ht="21" customHeight="1"/>
    <row r="8" ht="21" customHeight="1"/>
    <row r="9" ht="21" customHeight="1"/>
  </sheetData>
  <mergeCells count="2">
    <mergeCell ref="A1:D1"/>
    <mergeCell ref="A5:B5"/>
  </mergeCells>
  <pageMargins left="0.75" right="0.75" top="1" bottom="1" header="0.5" footer="0.5"/>
  <pageSetup paperSize="9" scale="9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view="pageBreakPreview" zoomScaleNormal="100" workbookViewId="0">
      <pane ySplit="2" topLeftCell="A3" activePane="bottomLeft" state="frozen"/>
      <selection/>
      <selection pane="bottomLeft" activeCell="F3" sqref="F3:F8"/>
    </sheetView>
  </sheetViews>
  <sheetFormatPr defaultColWidth="9" defaultRowHeight="21.95" customHeight="1" outlineLevelCol="7"/>
  <cols>
    <col min="1" max="1" width="6.09166666666667" style="2" customWidth="1"/>
    <col min="2" max="2" width="30.1833333333333" customWidth="1"/>
    <col min="3" max="3" width="62.875" customWidth="1"/>
    <col min="4" max="4" width="6.09166666666667" style="2" customWidth="1"/>
    <col min="5" max="5" width="9.5" style="3" customWidth="1"/>
    <col min="6" max="6" width="9.5" style="2" customWidth="1"/>
    <col min="7" max="7" width="13.8166666666667" style="3" customWidth="1"/>
    <col min="8" max="8" width="7.125" style="2" customWidth="1"/>
  </cols>
  <sheetData>
    <row r="1" ht="37" customHeight="1" spans="1:8">
      <c r="A1" s="4" t="s">
        <v>56</v>
      </c>
      <c r="B1" s="4"/>
      <c r="C1" s="4"/>
      <c r="D1" s="4"/>
      <c r="E1" s="5"/>
      <c r="F1" s="4"/>
      <c r="G1" s="5"/>
      <c r="H1" s="4"/>
    </row>
    <row r="2" s="1" customFormat="1" ht="34" customHeight="1" spans="1:8">
      <c r="A2" s="6" t="s">
        <v>49</v>
      </c>
      <c r="B2" s="6" t="s">
        <v>57</v>
      </c>
      <c r="C2" s="6" t="s">
        <v>58</v>
      </c>
      <c r="D2" s="6" t="s">
        <v>59</v>
      </c>
      <c r="E2" s="7" t="s">
        <v>60</v>
      </c>
      <c r="F2" s="6" t="s">
        <v>61</v>
      </c>
      <c r="G2" s="7" t="s">
        <v>62</v>
      </c>
      <c r="H2" s="6" t="s">
        <v>52</v>
      </c>
    </row>
    <row r="3" ht="31" customHeight="1" spans="1:8">
      <c r="A3" s="8">
        <v>1</v>
      </c>
      <c r="B3" s="9" t="s">
        <v>63</v>
      </c>
      <c r="C3" s="9" t="s">
        <v>64</v>
      </c>
      <c r="D3" s="10" t="s">
        <v>65</v>
      </c>
      <c r="E3" s="11">
        <v>520</v>
      </c>
      <c r="F3" s="12"/>
      <c r="G3" s="11">
        <f t="shared" ref="G3:G8" si="0">+E3*F3</f>
        <v>0</v>
      </c>
      <c r="H3" s="21"/>
    </row>
    <row r="4" ht="31" customHeight="1" spans="1:8">
      <c r="A4" s="8">
        <v>2</v>
      </c>
      <c r="B4" s="9" t="s">
        <v>66</v>
      </c>
      <c r="C4" s="9" t="s">
        <v>67</v>
      </c>
      <c r="D4" s="10" t="s">
        <v>68</v>
      </c>
      <c r="E4" s="11">
        <v>10</v>
      </c>
      <c r="F4" s="12"/>
      <c r="G4" s="11">
        <f t="shared" si="0"/>
        <v>0</v>
      </c>
      <c r="H4" s="21"/>
    </row>
    <row r="5" ht="34" customHeight="1" spans="1:8">
      <c r="A5" s="8">
        <v>3</v>
      </c>
      <c r="B5" s="9" t="s">
        <v>69</v>
      </c>
      <c r="C5" s="9" t="s">
        <v>70</v>
      </c>
      <c r="D5" s="10" t="s">
        <v>71</v>
      </c>
      <c r="E5" s="11">
        <v>80</v>
      </c>
      <c r="F5" s="12"/>
      <c r="G5" s="11">
        <f t="shared" si="0"/>
        <v>0</v>
      </c>
      <c r="H5" s="10"/>
    </row>
    <row r="6" ht="84" customHeight="1" spans="1:8">
      <c r="A6" s="8">
        <v>4</v>
      </c>
      <c r="B6" s="9" t="s">
        <v>72</v>
      </c>
      <c r="C6" s="9" t="s">
        <v>73</v>
      </c>
      <c r="D6" s="10" t="s">
        <v>74</v>
      </c>
      <c r="E6" s="11">
        <v>2300</v>
      </c>
      <c r="F6" s="12"/>
      <c r="G6" s="11">
        <f t="shared" si="0"/>
        <v>0</v>
      </c>
      <c r="H6" s="10"/>
    </row>
    <row r="7" ht="47" customHeight="1" spans="1:8">
      <c r="A7" s="8">
        <v>5</v>
      </c>
      <c r="B7" s="9" t="s">
        <v>75</v>
      </c>
      <c r="C7" s="9" t="s">
        <v>76</v>
      </c>
      <c r="D7" s="10" t="s">
        <v>74</v>
      </c>
      <c r="E7" s="11">
        <v>2300</v>
      </c>
      <c r="F7" s="12"/>
      <c r="G7" s="11">
        <f t="shared" si="0"/>
        <v>0</v>
      </c>
      <c r="H7" s="10"/>
    </row>
    <row r="8" ht="31" customHeight="1" spans="1:8">
      <c r="A8" s="8">
        <v>6</v>
      </c>
      <c r="B8" s="9" t="s">
        <v>77</v>
      </c>
      <c r="C8" s="9" t="s">
        <v>78</v>
      </c>
      <c r="D8" s="10" t="s">
        <v>65</v>
      </c>
      <c r="E8" s="11">
        <v>260</v>
      </c>
      <c r="F8" s="12"/>
      <c r="G8" s="11">
        <f t="shared" si="0"/>
        <v>0</v>
      </c>
      <c r="H8" s="10"/>
    </row>
    <row r="9" ht="34" customHeight="1" spans="1:8">
      <c r="A9" s="14" t="s">
        <v>79</v>
      </c>
      <c r="B9" s="15"/>
      <c r="C9" s="15"/>
      <c r="D9" s="15"/>
      <c r="E9" s="16"/>
      <c r="F9" s="17"/>
      <c r="G9" s="18">
        <f>SUBTOTAL(9,G3:G8)</f>
        <v>0</v>
      </c>
      <c r="H9" s="19"/>
    </row>
  </sheetData>
  <mergeCells count="2">
    <mergeCell ref="A1:H1"/>
    <mergeCell ref="A9:E9"/>
  </mergeCells>
  <printOptions horizontalCentered="1"/>
  <pageMargins left="0.0784722222222222" right="0.0784722222222222" top="0.275" bottom="0.275" header="0.156944444444444" footer="0.156944444444444"/>
  <pageSetup paperSize="9" scale="70" orientation="portrait" horizontalDpi="600" verticalDpi="300"/>
  <headerFooter>
    <oddFooter>&amp;R第&amp;P页/共&amp;N页</oddFooter>
  </headerFooter>
  <colBreaks count="1" manualBreakCount="1">
    <brk id="8"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5"/>
  <sheetViews>
    <sheetView view="pageBreakPreview" zoomScaleNormal="100" workbookViewId="0">
      <pane ySplit="2" topLeftCell="A3" activePane="bottomLeft" state="frozen"/>
      <selection/>
      <selection pane="bottomLeft" activeCell="F3" sqref="F3:F4"/>
    </sheetView>
  </sheetViews>
  <sheetFormatPr defaultColWidth="9" defaultRowHeight="21.95" customHeight="1" outlineLevelRow="4"/>
  <cols>
    <col min="1" max="1" width="6.09166666666667" style="2" customWidth="1"/>
    <col min="2" max="2" width="33.725" customWidth="1"/>
    <col min="3" max="3" width="62.875" customWidth="1"/>
    <col min="4" max="4" width="6.09166666666667" style="2" customWidth="1"/>
    <col min="5" max="5" width="9.5" style="3" customWidth="1"/>
    <col min="6" max="6" width="9.5" style="2" customWidth="1"/>
    <col min="7" max="7" width="11.875" style="3" customWidth="1"/>
    <col min="8" max="8" width="7.125" style="2" customWidth="1"/>
    <col min="9" max="10" width="11.275" style="2" customWidth="1"/>
  </cols>
  <sheetData>
    <row r="1" ht="37" customHeight="1" spans="1:8">
      <c r="A1" s="4" t="s">
        <v>80</v>
      </c>
      <c r="B1" s="4"/>
      <c r="C1" s="4"/>
      <c r="D1" s="4"/>
      <c r="E1" s="5"/>
      <c r="F1" s="4"/>
      <c r="G1" s="5"/>
      <c r="H1" s="4"/>
    </row>
    <row r="2" s="1" customFormat="1" ht="34" customHeight="1" spans="1:10">
      <c r="A2" s="6" t="s">
        <v>49</v>
      </c>
      <c r="B2" s="6" t="s">
        <v>57</v>
      </c>
      <c r="C2" s="6" t="s">
        <v>58</v>
      </c>
      <c r="D2" s="6" t="s">
        <v>59</v>
      </c>
      <c r="E2" s="7" t="s">
        <v>60</v>
      </c>
      <c r="F2" s="6" t="s">
        <v>61</v>
      </c>
      <c r="G2" s="7" t="s">
        <v>62</v>
      </c>
      <c r="H2" s="6" t="s">
        <v>52</v>
      </c>
      <c r="I2" s="20"/>
      <c r="J2" s="20"/>
    </row>
    <row r="3" ht="84" customHeight="1" spans="1:8">
      <c r="A3" s="8">
        <v>1</v>
      </c>
      <c r="B3" s="9" t="s">
        <v>72</v>
      </c>
      <c r="C3" s="9" t="s">
        <v>81</v>
      </c>
      <c r="D3" s="10" t="s">
        <v>74</v>
      </c>
      <c r="E3" s="11">
        <v>1000</v>
      </c>
      <c r="F3" s="12"/>
      <c r="G3" s="11">
        <f>+E3*F3</f>
        <v>0</v>
      </c>
      <c r="H3" s="10"/>
    </row>
    <row r="4" ht="48" customHeight="1" spans="1:8">
      <c r="A4" s="8">
        <v>2</v>
      </c>
      <c r="B4" s="9" t="s">
        <v>75</v>
      </c>
      <c r="C4" s="13" t="s">
        <v>82</v>
      </c>
      <c r="D4" s="10" t="s">
        <v>74</v>
      </c>
      <c r="E4" s="11">
        <v>1000</v>
      </c>
      <c r="F4" s="12"/>
      <c r="G4" s="11">
        <f>+E4*F4</f>
        <v>0</v>
      </c>
      <c r="H4" s="10"/>
    </row>
    <row r="5" ht="34" customHeight="1" spans="1:8">
      <c r="A5" s="14" t="s">
        <v>79</v>
      </c>
      <c r="B5" s="15"/>
      <c r="C5" s="15"/>
      <c r="D5" s="15"/>
      <c r="E5" s="16"/>
      <c r="F5" s="17"/>
      <c r="G5" s="18">
        <f>SUBTOTAL(9,G3:G4)</f>
        <v>0</v>
      </c>
      <c r="H5" s="19"/>
    </row>
  </sheetData>
  <mergeCells count="2">
    <mergeCell ref="A1:H1"/>
    <mergeCell ref="A5:E5"/>
  </mergeCells>
  <printOptions horizontalCentered="1"/>
  <pageMargins left="0.0784722222222222" right="0.0784722222222222" top="0.275" bottom="0.275" header="0.156944444444444" footer="0.156944444444444"/>
  <pageSetup paperSize="9" scale="70" orientation="portrait" horizontalDpi="600" verticalDpi="300"/>
  <headerFooter>
    <oddFooter>&amp;R第&amp;P页/共&amp;N页</oddFooter>
  </headerFooter>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编制说明</vt:lpstr>
      <vt:lpstr>报价汇总表</vt:lpstr>
      <vt:lpstr>西大门南侧</vt:lpstr>
      <vt:lpstr>铁塔周边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2023-06-05T14:46:26Z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ABB979CBCBAD49DB8441605BB5165EE5</vt:lpwstr>
  </property>
  <property fmtid="{D5CDD505-2E9C-101B-9397-08002B2CF9AE}" pid="4" name="KSOReadingLayout">
    <vt:bool>true</vt:bool>
  </property>
</Properties>
</file>