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75"/>
  </bookViews>
  <sheets>
    <sheet name="一期景观整石栏杆、条石、置石、石凳清单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<sst xmlns="http://schemas.openxmlformats.org/spreadsheetml/2006/main" count="29" uniqueCount="25">
  <si>
    <t>共青校区一期景观整石栏杆、花岗岩招标清单</t>
  </si>
  <si>
    <t>序号</t>
  </si>
  <si>
    <t>项目名称</t>
  </si>
  <si>
    <t>材质</t>
  </si>
  <si>
    <t>规格
（长*宽*高）</t>
  </si>
  <si>
    <t>图纸大样</t>
  </si>
  <si>
    <t>单位</t>
  </si>
  <si>
    <t>数量</t>
  </si>
  <si>
    <t>全费用单价</t>
  </si>
  <si>
    <t>合价</t>
  </si>
  <si>
    <t>备注</t>
  </si>
  <si>
    <t>主材费</t>
  </si>
  <si>
    <t>主材外所有费用</t>
  </si>
  <si>
    <t>整石栏杆</t>
  </si>
  <si>
    <t>芝麻灰整石</t>
  </si>
  <si>
    <t>立柱：300*300*500倒20*20mm角
支墩：150*100*230mm倒10*10mm角
扶手：3000*250*120mm倒10*10mm角</t>
  </si>
  <si>
    <t>m</t>
  </si>
  <si>
    <t>A区YS-9.01~5 景观桥四详图</t>
  </si>
  <si>
    <t>含两端抱鼓石，详细尺寸详见图纸</t>
  </si>
  <si>
    <t>南昌工学院共青校区景观拱桥装饰深化-桥梁一、二装饰施工图</t>
  </si>
  <si>
    <t>桥梁石材</t>
  </si>
  <si>
    <t>芝麻灰荔枝面</t>
  </si>
  <si>
    <t>工程量结算按垂直投影面积计算，单价包含弧形加工，线条，花岗岩不同厚度综合计算，加工需厂家出深化图，报项目部确定</t>
  </si>
  <si>
    <t>m2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</si>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</sst>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176" fontId="4" fillId="0" borderId="4" xfId="49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28575</xdr:colOff>
      <xdr:row>3</xdr:row>
      <xdr:rowOff>0</xdr:rowOff>
    </xdr:from>
    <xdr:to>
      <xdr:col>4</xdr:col>
      <xdr:colOff>724535</xdr:colOff>
      <xdr:row>3</xdr:row>
      <xdr:rowOff>546100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00600" y="1416050"/>
          <a:ext cx="695960" cy="546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28575</xdr:colOff>
      <xdr:row>4</xdr:row>
      <xdr:rowOff>38100</xdr:rowOff>
    </xdr:from>
    <xdr:to>
      <xdr:col>5</xdr:col>
      <xdr:colOff>15875</xdr:colOff>
      <xdr:row>4</xdr:row>
      <xdr:rowOff>377825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00600" y="2025650"/>
          <a:ext cx="1016000" cy="339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5</xdr:row>
      <xdr:rowOff>135255</xdr:rowOff>
    </xdr:from>
    <xdr:to>
      <xdr:col>4</xdr:col>
      <xdr:colOff>1009015</xdr:colOff>
      <xdr:row>5</xdr:row>
      <xdr:rowOff>685165</xdr:rowOff>
    </xdr:to>
    <xdr:pic>
      <xdr:nvPicPr>
        <xdr:cNvPr id="18" name="图片 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781550" y="2732405"/>
          <a:ext cx="999490" cy="5499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G5" sqref="G5"/>
    </sheetView>
  </sheetViews>
  <sheetFormatPr defaultColWidth="9" defaultRowHeight="13.5"/>
  <cols>
    <col min="1" max="1" width="4.5" customWidth="1"/>
    <col min="2" max="2" width="11.125" customWidth="1"/>
    <col min="3" max="3" width="14.5" customWidth="1"/>
    <col min="4" max="4" width="32.5" customWidth="1"/>
    <col min="5" max="5" width="13.5" customWidth="1"/>
    <col min="6" max="6" width="4.25" customWidth="1"/>
    <col min="9" max="9" width="11.125" customWidth="1"/>
    <col min="11" max="11" width="33.125" customWidth="1"/>
  </cols>
  <sheetData>
    <row r="1" ht="5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9"/>
      <c r="J2" s="2" t="s">
        <v>9</v>
      </c>
      <c r="K2" s="2" t="s">
        <v>10</v>
      </c>
    </row>
    <row r="3" ht="37.5" spans="1:11">
      <c r="A3" s="4"/>
      <c r="B3" s="4"/>
      <c r="C3" s="4"/>
      <c r="D3" s="4"/>
      <c r="E3" s="4"/>
      <c r="F3" s="4"/>
      <c r="G3" s="4"/>
      <c r="H3" s="5" t="s">
        <v>11</v>
      </c>
      <c r="I3" s="5" t="s">
        <v>12</v>
      </c>
      <c r="J3" s="4"/>
      <c r="K3" s="4"/>
    </row>
    <row r="4" ht="45" customHeight="1" spans="1:11">
      <c r="A4" s="6">
        <f>ROW()-3</f>
        <v>1</v>
      </c>
      <c r="B4" s="6" t="s">
        <v>13</v>
      </c>
      <c r="C4" s="6" t="s">
        <v>14</v>
      </c>
      <c r="D4" s="6" t="s">
        <v>15</v>
      </c>
      <c r="E4" s="6"/>
      <c r="F4" s="6" t="s">
        <v>16</v>
      </c>
      <c r="G4" s="6">
        <v>67.42</v>
      </c>
      <c r="H4" s="6"/>
      <c r="I4" s="6"/>
      <c r="J4" s="6">
        <f>(H4+I4)*G4</f>
        <v>0</v>
      </c>
      <c r="K4" s="6" t="s">
        <v>17</v>
      </c>
    </row>
    <row r="5" ht="48" customHeight="1" spans="1:11">
      <c r="A5" s="6">
        <f>ROW()-3</f>
        <v>2</v>
      </c>
      <c r="B5" s="6" t="s">
        <v>13</v>
      </c>
      <c r="C5" s="6" t="s">
        <v>14</v>
      </c>
      <c r="D5" s="6" t="s">
        <v>18</v>
      </c>
      <c r="E5" s="6"/>
      <c r="F5" s="7" t="s">
        <v>16</v>
      </c>
      <c r="G5" s="8">
        <f>85.86*2</f>
        <v>171.72</v>
      </c>
      <c r="H5" s="8"/>
      <c r="I5" s="8"/>
      <c r="J5" s="6">
        <f>(H5+I5)*G5</f>
        <v>0</v>
      </c>
      <c r="K5" s="6" t="s">
        <v>19</v>
      </c>
    </row>
    <row r="6" ht="66" customHeight="1" spans="1:11">
      <c r="A6" s="6">
        <f>ROW()-3</f>
        <v>3</v>
      </c>
      <c r="B6" s="6" t="s">
        <v>20</v>
      </c>
      <c r="C6" s="6" t="s">
        <v>21</v>
      </c>
      <c r="D6" s="6" t="s">
        <v>22</v>
      </c>
      <c r="E6" s="6"/>
      <c r="F6" s="6" t="s">
        <v>23</v>
      </c>
      <c r="G6" s="6">
        <v>370</v>
      </c>
      <c r="H6" s="6"/>
      <c r="I6" s="6"/>
      <c r="J6" s="6">
        <f>(H6+I6)*G6</f>
        <v>0</v>
      </c>
      <c r="K6" s="6" t="s">
        <v>19</v>
      </c>
    </row>
    <row r="7" ht="44" customHeight="1" spans="1:11">
      <c r="A7" s="6"/>
      <c r="B7" s="6"/>
      <c r="C7" s="6" t="s">
        <v>24</v>
      </c>
      <c r="D7" s="6"/>
      <c r="E7" s="6"/>
      <c r="F7" s="6"/>
      <c r="G7" s="6"/>
      <c r="H7" s="6"/>
      <c r="I7" s="6"/>
      <c r="J7" s="6">
        <f>SUM(J4:J6)</f>
        <v>0</v>
      </c>
      <c r="K7" s="6"/>
    </row>
    <row r="8" ht="31" customHeight="1" spans="1:1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ht="25" customHeight="1"/>
  </sheetData>
  <mergeCells count="11">
    <mergeCell ref="A1:K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一期景观整石栏杆、条石、置石、石凳清单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2023-02-14T01:13:00Z</dcterms:created>
  <dcterms:modified xsi:type="dcterms:W3CDTF">2023-07-03T07:18:39Z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AFC11D5E573B41029B9A330A37ADBF21</vt:lpwstr>
  </property>
  <property fmtid="{D5CDD505-2E9C-101B-9397-08002B2CF9AE}" pid="3" name="KSOProductBuildVer">
    <vt:lpwstr>2052-11.1.0.14309</vt:lpwstr>
  </property>
</Properties>
</file>