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Sheet1!$A$1:$P$11</definedName>
  </definedNames>
  <calcPr calcId="144525"/>
</workbook>
</file>

<file path=xl/sharedStrings.xml><?xml version="1.0" encoding="utf-8"?>
<sst xmlns="http://schemas.openxmlformats.org/spreadsheetml/2006/main" count="79" uniqueCount="55">
  <si>
    <t>南昌应用技术师范学院二期首开区地基处理工程量清单</t>
  </si>
  <si>
    <t>序号</t>
  </si>
  <si>
    <t>项目名称</t>
  </si>
  <si>
    <t>部位</t>
  </si>
  <si>
    <t>项目特征</t>
  </si>
  <si>
    <t>计算规则</t>
  </si>
  <si>
    <t>承包方式</t>
  </si>
  <si>
    <t>单位</t>
  </si>
  <si>
    <t>工程量</t>
  </si>
  <si>
    <t>综合单价组成（元）</t>
  </si>
  <si>
    <t>含税综合单价（元）</t>
  </si>
  <si>
    <t>含税小计
（元）</t>
  </si>
  <si>
    <t>备注</t>
  </si>
  <si>
    <t>A后勤服务中心</t>
  </si>
  <si>
    <t>A食堂1#</t>
  </si>
  <si>
    <t>H看台</t>
  </si>
  <si>
    <t>H设备房</t>
  </si>
  <si>
    <t>A宿10#-A宿11#</t>
  </si>
  <si>
    <t>A宿8#-A宿9#</t>
  </si>
  <si>
    <t>A宿6#-A宿7#</t>
  </si>
  <si>
    <t>A宿4#-A宿5#</t>
  </si>
  <si>
    <t>A宿3#</t>
  </si>
  <si>
    <t>A宿1#-A宿2#</t>
  </si>
  <si>
    <t>B宿1#-B宿2#</t>
  </si>
  <si>
    <t>B宿3#-B宿4#</t>
  </si>
  <si>
    <t>B寓1#</t>
  </si>
  <si>
    <t>B寓2#</t>
  </si>
  <si>
    <t>B设备房、垃圾站</t>
  </si>
  <si>
    <t>场外试桩</t>
  </si>
  <si>
    <t>小计</t>
  </si>
  <si>
    <t>人工费</t>
  </si>
  <si>
    <t>材料费
（含损耗率）</t>
  </si>
  <si>
    <t>辅材及机械费</t>
  </si>
  <si>
    <t>管理费及利润</t>
  </si>
  <si>
    <t>税金</t>
  </si>
  <si>
    <t>强夯</t>
  </si>
  <si>
    <t>桩基</t>
  </si>
  <si>
    <t>独基</t>
  </si>
  <si>
    <t>一</t>
  </si>
  <si>
    <t>土建工程</t>
  </si>
  <si>
    <t>满夯</t>
  </si>
  <si>
    <t>室外区域</t>
  </si>
  <si>
    <t>1.强夯深度：综合考虑
2.强夯遍数：综合考虑
3.强夯部位：综合考虑
4.强夯土质：综合考虑
5.一次机械进出场费：综合考虑</t>
  </si>
  <si>
    <t>按图示尺寸以强夯面积计量</t>
  </si>
  <si>
    <t>包工包料</t>
  </si>
  <si>
    <t>m2</t>
  </si>
  <si>
    <t>组合锤法+强夯</t>
  </si>
  <si>
    <t>主楼区域</t>
  </si>
  <si>
    <t>二次机械安拆及进退场
（不区分型号）</t>
  </si>
  <si>
    <t>1、因甲方原因产生的二次机械进退场费（原合同清单已含一次进退场费，一次进退机械台数由投标单位综合考虑）
2、一台进退场为一台次，按实际进场设备数量结算
3、机械进场、现场迁移及迁离施工费用，不分机械设备类型统一报价</t>
  </si>
  <si>
    <t>按现场实际进出场台次计量</t>
  </si>
  <si>
    <t>台次</t>
  </si>
  <si>
    <t>二</t>
  </si>
  <si>
    <t>含税合计（元）</t>
  </si>
  <si>
    <r>
      <rPr>
        <sz val="9"/>
        <color theme="1"/>
        <rFont val="宋体"/>
        <charset val="134"/>
        <scheme val="minor"/>
      </rPr>
      <t>报价说明：
1.</t>
    </r>
    <r>
      <rPr>
        <b/>
        <sz val="9"/>
        <color rgb="FFFF0000"/>
        <rFont val="宋体"/>
        <charset val="134"/>
        <scheme val="minor"/>
      </rPr>
      <t>招标图纸版本：南昌应用技术师范学院二期 基础图、05南昌应用技术师范学院二期首开区路基处理平面图20230901_t3（施工版）</t>
    </r>
    <r>
      <rPr>
        <sz val="9"/>
        <color theme="1"/>
        <rFont val="宋体"/>
        <charset val="134"/>
        <scheme val="minor"/>
      </rPr>
      <t>；
2.</t>
    </r>
    <r>
      <rPr>
        <b/>
        <sz val="9"/>
        <color rgb="FFFF0000"/>
        <rFont val="宋体"/>
        <charset val="134"/>
        <scheme val="minor"/>
      </rPr>
      <t>计量计价原则：工程量按实结算，含税固定综合单价包干</t>
    </r>
    <r>
      <rPr>
        <sz val="9"/>
        <color theme="1"/>
        <rFont val="宋体"/>
        <charset val="134"/>
        <scheme val="minor"/>
      </rPr>
      <t>；
3.包含不限于工程所需的材料费、人工费、机械费、材料所须的各种检测费及试验费、各种材料损耗及运输费、采保费、卸车费、材料场内二次运输费、机械进退场、合同工期内的赶工费、施工水电费、技术处理费、技术措施费（包括雨季及异常气候施工措施费、脚手架费用）、安全文明施工措施费、临时设施费及其他措施费、场地处理、疫情防护费、管理费、利润、税金以及一定范围内的风险费用（不可抗力除外）、市场风险和本合同虽未提及但承包人在完成工程过程中必须支付的与本工程相关的其他费用。此费用不随市场材料波动而发生变化，不因施工环境条件发生变化而提高综合单价，不因实际工程数量与暂定数量之差别而影响综合单价；
4.</t>
    </r>
    <r>
      <rPr>
        <b/>
        <sz val="9"/>
        <color rgb="FFFF0000"/>
        <rFont val="宋体"/>
        <charset val="134"/>
        <scheme val="minor"/>
      </rPr>
      <t>如清单项目特征描述与图纸做法不一致，具体施工做法以施工设计图纸为准</t>
    </r>
    <r>
      <rPr>
        <sz val="9"/>
        <color theme="1"/>
        <rFont val="宋体"/>
        <charset val="134"/>
        <scheme val="minor"/>
      </rPr>
      <t>；
5.</t>
    </r>
    <r>
      <rPr>
        <b/>
        <sz val="9"/>
        <color rgb="FFFF0000"/>
        <rFont val="宋体"/>
        <charset val="134"/>
        <scheme val="minor"/>
      </rPr>
      <t>投标单位自行复核公式链接且根据综合单价分析表自行分析并填报</t>
    </r>
    <r>
      <rPr>
        <sz val="9"/>
        <color theme="1"/>
        <rFont val="宋体"/>
        <charset val="134"/>
        <scheme val="minor"/>
      </rPr>
      <t>；
6.</t>
    </r>
    <r>
      <rPr>
        <b/>
        <sz val="9"/>
        <color rgb="FFFF0000"/>
        <rFont val="宋体"/>
        <charset val="134"/>
        <scheme val="minor"/>
      </rPr>
      <t>橙色填充区域为投标单位填报项</t>
    </r>
    <r>
      <rPr>
        <sz val="9"/>
        <color theme="1"/>
        <rFont val="宋体"/>
        <charset val="134"/>
        <scheme val="minor"/>
      </rPr>
      <t>。</t>
    </r>
  </si>
</sst>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4">
    <font>
      <sz val="11"/>
      <color theme="1"/>
      <name val="宋体"/>
      <charset val="134"/>
      <scheme val="minor"/>
    </font>
    <font>
      <sz val="9"/>
      <color theme="1"/>
      <name val="宋体"/>
      <charset val="134"/>
      <scheme val="minor"/>
    </font>
    <font>
      <b/>
      <sz val="12"/>
      <color theme="1"/>
      <name val="宋体"/>
      <charset val="134"/>
      <scheme val="minor"/>
    </font>
    <font>
      <b/>
      <sz val="9"/>
      <color indexed="8"/>
      <name val="宋体"/>
      <charset val="134"/>
    </font>
    <font>
      <sz val="9"/>
      <color indexed="8"/>
      <name val="宋体"/>
      <charset val="134"/>
    </font>
    <font>
      <sz val="9"/>
      <color rgb="FF000000"/>
      <name val="宋体"/>
      <charset val="134"/>
    </font>
    <font>
      <sz val="9"/>
      <name val="宋体"/>
      <charset val="134"/>
      <scheme val="minor"/>
    </font>
    <font>
      <sz val="9"/>
      <name val="宋体"/>
      <charset val="134"/>
    </font>
    <font>
      <b/>
      <sz val="9"/>
      <color rgb="FFFF0000"/>
      <name val="宋体"/>
      <charset val="134"/>
    </font>
    <font>
      <sz val="9"/>
      <color rgb="FFFF0000"/>
      <name val="宋体"/>
      <charset val="134"/>
      <scheme val="minor"/>
    </font>
    <font>
      <b/>
      <sz val="9"/>
      <color rgb="FFFF0000"/>
      <name val="宋体"/>
      <charset val="134"/>
      <scheme val="minor"/>
    </font>
    <font>
      <b/>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
      <sz val="12"/>
      <name val="宋体"/>
      <charset val="134"/>
    </font>
  </fonts>
  <fills count="37">
    <fill>
      <patternFill patternType="none"/>
    </fill>
    <fill>
      <patternFill patternType="gray125"/>
    </fill>
    <fill>
      <patternFill patternType="solid">
        <fgColor theme="3" tint="0.8"/>
        <bgColor indexed="64"/>
      </patternFill>
    </fill>
    <fill>
      <patternFill patternType="solid">
        <fgColor theme="9" tint="0.8"/>
        <bgColor indexed="64"/>
      </patternFill>
    </fill>
    <fill>
      <patternFill patternType="solid">
        <fgColor theme="6" tint="0.8"/>
        <bgColor indexed="64"/>
      </patternFill>
    </fill>
    <fill>
      <patternFill patternType="solid">
        <fgColor rgb="FFFDE9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6"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7" borderId="12" applyNumberFormat="0" applyAlignment="0" applyProtection="0">
      <alignment vertical="center"/>
    </xf>
    <xf numFmtId="0" fontId="21" fillId="8" borderId="13" applyNumberFormat="0" applyAlignment="0" applyProtection="0">
      <alignment vertical="center"/>
    </xf>
    <xf numFmtId="0" fontId="22" fillId="8" borderId="12" applyNumberFormat="0" applyAlignment="0" applyProtection="0">
      <alignment vertical="center"/>
    </xf>
    <xf numFmtId="0" fontId="23" fillId="9"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xf numFmtId="0" fontId="31" fillId="0" borderId="0">
      <alignment vertical="center"/>
    </xf>
    <xf numFmtId="0" fontId="32" fillId="0" borderId="0">
      <alignment vertical="center"/>
    </xf>
    <xf numFmtId="0" fontId="33" fillId="0" borderId="0">
      <protection locked="0"/>
    </xf>
  </cellStyleXfs>
  <cellXfs count="44">
    <xf numFmtId="0" fontId="0" fillId="0" borderId="0" xfId="0">
      <alignment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177" fontId="1"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pplyAlignment="1">
      <alignment horizontal="center" vertical="center"/>
    </xf>
    <xf numFmtId="177" fontId="2" fillId="0" borderId="0" xfId="0" applyNumberFormat="1" applyFont="1" applyFill="1" applyAlignment="1">
      <alignment horizontal="center" vertical="center"/>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center" vertical="center" wrapText="1"/>
    </xf>
    <xf numFmtId="177" fontId="3" fillId="2" borderId="6" xfId="0" applyNumberFormat="1" applyFont="1" applyFill="1" applyBorder="1" applyAlignment="1">
      <alignment horizontal="center" vertical="center" wrapText="1"/>
    </xf>
    <xf numFmtId="177" fontId="3" fillId="2" borderId="7" xfId="0" applyNumberFormat="1" applyFont="1" applyFill="1" applyBorder="1" applyAlignment="1">
      <alignment horizontal="center" vertical="center" wrapText="1"/>
    </xf>
    <xf numFmtId="177" fontId="3" fillId="2" borderId="8" xfId="0" applyNumberFormat="1" applyFont="1" applyFill="1" applyBorder="1" applyAlignment="1">
      <alignment horizontal="center" vertical="center" wrapText="1"/>
    </xf>
    <xf numFmtId="176" fontId="1" fillId="0" borderId="0" xfId="0" applyNumberFormat="1" applyFont="1" applyFill="1" applyAlignment="1">
      <alignment horizontal="left" vertical="center" wrapText="1"/>
    </xf>
    <xf numFmtId="176" fontId="1" fillId="0" borderId="0" xfId="0" applyNumberFormat="1" applyFont="1" applyFill="1" applyAlignment="1">
      <alignment horizontal="center" vertical="center" wrapText="1"/>
    </xf>
    <xf numFmtId="177" fontId="3" fillId="2" borderId="2"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2" borderId="3" xfId="0" applyNumberFormat="1" applyFont="1" applyFill="1" applyBorder="1" applyAlignment="1">
      <alignment horizontal="center" vertical="center" wrapText="1"/>
    </xf>
    <xf numFmtId="10" fontId="8" fillId="4"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xf>
    <xf numFmtId="177" fontId="4" fillId="3" borderId="1" xfId="0" applyNumberFormat="1" applyFont="1" applyFill="1" applyBorder="1" applyAlignment="1">
      <alignment horizontal="center" vertical="center" wrapText="1"/>
    </xf>
    <xf numFmtId="177" fontId="4" fillId="4" borderId="1" xfId="49" applyNumberFormat="1" applyFont="1" applyFill="1" applyBorder="1" applyAlignment="1" applyProtection="1">
      <alignment horizontal="center" vertical="center" wrapText="1"/>
    </xf>
    <xf numFmtId="177" fontId="1" fillId="4"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0" fillId="5" borderId="1" xfId="51" applyFont="1" applyFill="1" applyBorder="1" applyAlignment="1" applyProtection="1">
      <alignment horizontal="center" vertical="center" wrapText="1"/>
    </xf>
    <xf numFmtId="0" fontId="11" fillId="5" borderId="1" xfId="51" applyFont="1" applyFill="1" applyBorder="1" applyAlignment="1" applyProtection="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Sheet1" xfId="51"/>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60"/>
  <sheetViews>
    <sheetView tabSelected="1" view="pageBreakPreview" zoomScaleNormal="100" workbookViewId="0">
      <selection activeCell="C9" sqref="C9"/>
    </sheetView>
  </sheetViews>
  <sheetFormatPr defaultColWidth="9" defaultRowHeight="11.25"/>
  <cols>
    <col min="1" max="1" width="5.625" style="2" customWidth="1"/>
    <col min="2" max="2" width="15.625" style="1" customWidth="1"/>
    <col min="3" max="3" width="10.625" style="1" customWidth="1"/>
    <col min="4" max="4" width="30.625" style="1" customWidth="1"/>
    <col min="5" max="5" width="20.625" style="1" customWidth="1"/>
    <col min="6" max="6" width="10.625" style="1" customWidth="1"/>
    <col min="7" max="7" width="5.625" style="1" customWidth="1"/>
    <col min="8" max="9" width="8.625" style="3" customWidth="1"/>
    <col min="10" max="10" width="10.625" style="3" customWidth="1"/>
    <col min="11" max="13" width="8.625" style="3" customWidth="1"/>
    <col min="14" max="15" width="10.625" style="3" customWidth="1"/>
    <col min="16" max="16" width="12.625" style="3" customWidth="1"/>
    <col min="17" max="17" width="11.5" style="1"/>
    <col min="18" max="34" width="10.625" style="1" customWidth="1"/>
    <col min="35" max="35" width="9.625" style="1"/>
    <col min="36" max="16384" width="9" style="1"/>
  </cols>
  <sheetData>
    <row r="1" s="1" customFormat="1" ht="30" customHeight="1" spans="1:16">
      <c r="A1" s="4" t="s">
        <v>0</v>
      </c>
      <c r="B1" s="5"/>
      <c r="C1" s="5"/>
      <c r="D1" s="5"/>
      <c r="E1" s="5"/>
      <c r="F1" s="5"/>
      <c r="G1" s="5"/>
      <c r="H1" s="6"/>
      <c r="I1" s="6"/>
      <c r="J1" s="6"/>
      <c r="K1" s="6"/>
      <c r="L1" s="6"/>
      <c r="M1" s="6"/>
      <c r="N1" s="6"/>
      <c r="O1" s="6"/>
      <c r="P1" s="6"/>
    </row>
    <row r="2" s="1" customFormat="1" ht="20" customHeight="1" spans="1:34">
      <c r="A2" s="7" t="s">
        <v>1</v>
      </c>
      <c r="B2" s="8" t="s">
        <v>2</v>
      </c>
      <c r="C2" s="9" t="s">
        <v>3</v>
      </c>
      <c r="D2" s="8" t="s">
        <v>4</v>
      </c>
      <c r="E2" s="8" t="s">
        <v>5</v>
      </c>
      <c r="F2" s="9" t="s">
        <v>6</v>
      </c>
      <c r="G2" s="8" t="s">
        <v>7</v>
      </c>
      <c r="H2" s="10" t="s">
        <v>8</v>
      </c>
      <c r="I2" s="10" t="s">
        <v>9</v>
      </c>
      <c r="J2" s="10"/>
      <c r="K2" s="10"/>
      <c r="L2" s="10"/>
      <c r="M2" s="10"/>
      <c r="N2" s="29" t="s">
        <v>10</v>
      </c>
      <c r="O2" s="10" t="s">
        <v>11</v>
      </c>
      <c r="P2" s="10" t="s">
        <v>12</v>
      </c>
      <c r="R2" s="40" t="s">
        <v>13</v>
      </c>
      <c r="S2" s="41" t="s">
        <v>14</v>
      </c>
      <c r="T2" s="40" t="s">
        <v>15</v>
      </c>
      <c r="U2" s="40" t="s">
        <v>16</v>
      </c>
      <c r="V2" s="40" t="s">
        <v>17</v>
      </c>
      <c r="W2" s="41" t="s">
        <v>18</v>
      </c>
      <c r="X2" s="41" t="s">
        <v>19</v>
      </c>
      <c r="Y2" s="40" t="s">
        <v>20</v>
      </c>
      <c r="Z2" s="41" t="s">
        <v>21</v>
      </c>
      <c r="AA2" s="41" t="s">
        <v>22</v>
      </c>
      <c r="AB2" s="41" t="s">
        <v>23</v>
      </c>
      <c r="AC2" s="41" t="s">
        <v>24</v>
      </c>
      <c r="AD2" s="41" t="s">
        <v>25</v>
      </c>
      <c r="AE2" s="41" t="s">
        <v>26</v>
      </c>
      <c r="AF2" s="41" t="s">
        <v>27</v>
      </c>
      <c r="AG2" s="41" t="s">
        <v>28</v>
      </c>
      <c r="AH2" s="41" t="s">
        <v>29</v>
      </c>
    </row>
    <row r="3" s="1" customFormat="1" ht="20" customHeight="1" spans="1:34">
      <c r="A3" s="7"/>
      <c r="B3" s="8"/>
      <c r="C3" s="11"/>
      <c r="D3" s="8"/>
      <c r="E3" s="8"/>
      <c r="F3" s="11"/>
      <c r="G3" s="8"/>
      <c r="H3" s="10"/>
      <c r="I3" s="30" t="s">
        <v>30</v>
      </c>
      <c r="J3" s="31" t="s">
        <v>31</v>
      </c>
      <c r="K3" s="31" t="s">
        <v>32</v>
      </c>
      <c r="L3" s="10" t="s">
        <v>33</v>
      </c>
      <c r="M3" s="10" t="s">
        <v>34</v>
      </c>
      <c r="N3" s="31"/>
      <c r="O3" s="10"/>
      <c r="P3" s="10"/>
      <c r="R3" s="40" t="s">
        <v>35</v>
      </c>
      <c r="S3" s="41" t="s">
        <v>36</v>
      </c>
      <c r="T3" s="40" t="s">
        <v>35</v>
      </c>
      <c r="U3" s="40" t="s">
        <v>35</v>
      </c>
      <c r="V3" s="40" t="s">
        <v>35</v>
      </c>
      <c r="W3" s="41" t="s">
        <v>36</v>
      </c>
      <c r="X3" s="41" t="s">
        <v>36</v>
      </c>
      <c r="Y3" s="40" t="s">
        <v>35</v>
      </c>
      <c r="Z3" s="41" t="s">
        <v>37</v>
      </c>
      <c r="AA3" s="41" t="s">
        <v>37</v>
      </c>
      <c r="AB3" s="41" t="s">
        <v>36</v>
      </c>
      <c r="AC3" s="41" t="s">
        <v>36</v>
      </c>
      <c r="AD3" s="41" t="s">
        <v>36</v>
      </c>
      <c r="AE3" s="41" t="s">
        <v>36</v>
      </c>
      <c r="AF3" s="41" t="s">
        <v>36</v>
      </c>
      <c r="AG3" s="41" t="s">
        <v>36</v>
      </c>
      <c r="AH3" s="41"/>
    </row>
    <row r="4" s="1" customFormat="1" ht="20" customHeight="1" spans="1:34">
      <c r="A4" s="7"/>
      <c r="B4" s="8"/>
      <c r="C4" s="12"/>
      <c r="D4" s="8"/>
      <c r="E4" s="8"/>
      <c r="F4" s="12"/>
      <c r="G4" s="8"/>
      <c r="H4" s="10"/>
      <c r="I4" s="10"/>
      <c r="J4" s="30"/>
      <c r="K4" s="30"/>
      <c r="L4" s="32"/>
      <c r="M4" s="32"/>
      <c r="N4" s="30"/>
      <c r="O4" s="10"/>
      <c r="P4" s="10"/>
      <c r="R4" s="42">
        <v>4361.98</v>
      </c>
      <c r="S4" s="42"/>
      <c r="T4" s="42">
        <v>564.32</v>
      </c>
      <c r="U4" s="42">
        <v>2033.85</v>
      </c>
      <c r="V4" s="42">
        <v>3928.03</v>
      </c>
      <c r="W4" s="42"/>
      <c r="X4" s="42"/>
      <c r="Y4" s="42">
        <v>3446.85</v>
      </c>
      <c r="Z4" s="42"/>
      <c r="AA4" s="42"/>
      <c r="AB4" s="42"/>
      <c r="AC4" s="42"/>
      <c r="AD4" s="42"/>
      <c r="AE4" s="42"/>
      <c r="AF4" s="42"/>
      <c r="AG4" s="42"/>
      <c r="AH4" s="43">
        <f>SUM(R4:AG4)</f>
        <v>14335.03</v>
      </c>
    </row>
    <row r="5" s="1" customFormat="1" ht="25" customHeight="1" spans="1:34">
      <c r="A5" s="13" t="s">
        <v>38</v>
      </c>
      <c r="B5" s="14" t="s">
        <v>39</v>
      </c>
      <c r="C5" s="14"/>
      <c r="D5" s="14"/>
      <c r="E5" s="14"/>
      <c r="F5" s="14"/>
      <c r="G5" s="14"/>
      <c r="H5" s="14"/>
      <c r="I5" s="14"/>
      <c r="J5" s="14"/>
      <c r="K5" s="33"/>
      <c r="L5" s="33"/>
      <c r="M5" s="33"/>
      <c r="N5" s="33"/>
      <c r="O5" s="34">
        <f>SUM(O6:O9)</f>
        <v>0</v>
      </c>
      <c r="P5" s="33"/>
      <c r="R5" s="42">
        <v>12.5</v>
      </c>
      <c r="S5" s="42"/>
      <c r="T5" s="42">
        <v>12.2</v>
      </c>
      <c r="U5" s="42">
        <v>11.26</v>
      </c>
      <c r="V5" s="42">
        <v>13</v>
      </c>
      <c r="W5" s="42"/>
      <c r="X5" s="42"/>
      <c r="Y5" s="42">
        <v>13.1</v>
      </c>
      <c r="Z5" s="42"/>
      <c r="AA5" s="42"/>
      <c r="AB5" s="42"/>
      <c r="AC5" s="42"/>
      <c r="AD5" s="42"/>
      <c r="AE5" s="42"/>
      <c r="AF5" s="42"/>
      <c r="AG5" s="42"/>
      <c r="AH5" s="43">
        <f>SUM(R5:AG5)/5</f>
        <v>12.412</v>
      </c>
    </row>
    <row r="6" s="1" customFormat="1" ht="80" customHeight="1" outlineLevel="1" spans="1:16">
      <c r="A6" s="15">
        <v>1</v>
      </c>
      <c r="B6" s="16" t="s">
        <v>40</v>
      </c>
      <c r="C6" s="16" t="s">
        <v>41</v>
      </c>
      <c r="D6" s="17" t="s">
        <v>42</v>
      </c>
      <c r="E6" s="18" t="s">
        <v>43</v>
      </c>
      <c r="F6" s="19" t="s">
        <v>44</v>
      </c>
      <c r="G6" s="16" t="s">
        <v>45</v>
      </c>
      <c r="H6" s="16">
        <v>10260.43</v>
      </c>
      <c r="I6" s="35"/>
      <c r="J6" s="36"/>
      <c r="K6" s="35"/>
      <c r="L6" s="37">
        <f>SUM(I6:K6)*$L$4</f>
        <v>0</v>
      </c>
      <c r="M6" s="37">
        <f>SUM(I6:L6)*$M$4</f>
        <v>0</v>
      </c>
      <c r="N6" s="37">
        <f t="shared" ref="N6:N9" si="0">SUM(I6:M6)</f>
        <v>0</v>
      </c>
      <c r="O6" s="37">
        <f t="shared" ref="O6:O9" si="1">H6*N6</f>
        <v>0</v>
      </c>
      <c r="P6" s="38"/>
    </row>
    <row r="7" s="1" customFormat="1" ht="80" customHeight="1" outlineLevel="1" spans="1:16">
      <c r="A7" s="15">
        <v>2</v>
      </c>
      <c r="B7" s="16" t="s">
        <v>46</v>
      </c>
      <c r="C7" s="16" t="s">
        <v>41</v>
      </c>
      <c r="D7" s="17" t="s">
        <v>42</v>
      </c>
      <c r="E7" s="18" t="s">
        <v>43</v>
      </c>
      <c r="F7" s="19" t="s">
        <v>44</v>
      </c>
      <c r="G7" s="16" t="s">
        <v>45</v>
      </c>
      <c r="H7" s="16">
        <v>38885.18</v>
      </c>
      <c r="I7" s="35"/>
      <c r="J7" s="36"/>
      <c r="K7" s="35"/>
      <c r="L7" s="37">
        <f>SUM(I7:K7)*$L$4</f>
        <v>0</v>
      </c>
      <c r="M7" s="37">
        <f>SUM(I7:L7)*$M$4</f>
        <v>0</v>
      </c>
      <c r="N7" s="37">
        <f t="shared" si="0"/>
        <v>0</v>
      </c>
      <c r="O7" s="37">
        <f t="shared" si="1"/>
        <v>0</v>
      </c>
      <c r="P7" s="38"/>
    </row>
    <row r="8" s="1" customFormat="1" ht="80" customHeight="1" outlineLevel="1" spans="1:16">
      <c r="A8" s="15">
        <v>3</v>
      </c>
      <c r="B8" s="16" t="s">
        <v>46</v>
      </c>
      <c r="C8" s="16" t="s">
        <v>47</v>
      </c>
      <c r="D8" s="17" t="s">
        <v>42</v>
      </c>
      <c r="E8" s="18" t="s">
        <v>43</v>
      </c>
      <c r="F8" s="19" t="s">
        <v>44</v>
      </c>
      <c r="G8" s="16" t="s">
        <v>45</v>
      </c>
      <c r="H8" s="16">
        <f>AH4</f>
        <v>14335.03</v>
      </c>
      <c r="I8" s="35"/>
      <c r="J8" s="36"/>
      <c r="K8" s="35"/>
      <c r="L8" s="37">
        <f>SUM(I8:K8)*$L$4</f>
        <v>0</v>
      </c>
      <c r="M8" s="37">
        <f>SUM(I8:L8)*$M$4</f>
        <v>0</v>
      </c>
      <c r="N8" s="37">
        <f t="shared" si="0"/>
        <v>0</v>
      </c>
      <c r="O8" s="37">
        <f t="shared" si="1"/>
        <v>0</v>
      </c>
      <c r="P8" s="38"/>
    </row>
    <row r="9" s="1" customFormat="1" ht="100" customHeight="1" outlineLevel="1" spans="1:16">
      <c r="A9" s="15">
        <v>4</v>
      </c>
      <c r="B9" s="20" t="s">
        <v>48</v>
      </c>
      <c r="C9" s="21"/>
      <c r="D9" s="22" t="s">
        <v>49</v>
      </c>
      <c r="E9" s="23" t="s">
        <v>50</v>
      </c>
      <c r="F9" s="19" t="s">
        <v>44</v>
      </c>
      <c r="G9" s="16" t="s">
        <v>51</v>
      </c>
      <c r="H9" s="16">
        <v>1</v>
      </c>
      <c r="I9" s="35"/>
      <c r="J9" s="36"/>
      <c r="K9" s="35"/>
      <c r="L9" s="37">
        <f>SUM(I9:K9)*$L$4</f>
        <v>0</v>
      </c>
      <c r="M9" s="37">
        <f>SUM(I9:L9)*$M$4</f>
        <v>0</v>
      </c>
      <c r="N9" s="37">
        <f t="shared" si="0"/>
        <v>0</v>
      </c>
      <c r="O9" s="37">
        <f t="shared" si="1"/>
        <v>0</v>
      </c>
      <c r="P9" s="39"/>
    </row>
    <row r="10" s="1" customFormat="1" ht="25" customHeight="1" spans="1:16">
      <c r="A10" s="7" t="s">
        <v>52</v>
      </c>
      <c r="B10" s="24" t="s">
        <v>53</v>
      </c>
      <c r="C10" s="25"/>
      <c r="D10" s="26"/>
      <c r="E10" s="10"/>
      <c r="F10" s="10"/>
      <c r="G10" s="10"/>
      <c r="H10" s="10"/>
      <c r="I10" s="10"/>
      <c r="J10" s="10"/>
      <c r="K10" s="10"/>
      <c r="L10" s="10"/>
      <c r="M10" s="10"/>
      <c r="N10" s="10"/>
      <c r="O10" s="10">
        <f>O5</f>
        <v>0</v>
      </c>
      <c r="P10" s="10"/>
    </row>
    <row r="11" s="1" customFormat="1" ht="120" customHeight="1" spans="1:16">
      <c r="A11" s="27" t="s">
        <v>54</v>
      </c>
      <c r="B11" s="27"/>
      <c r="C11" s="27"/>
      <c r="D11" s="28"/>
      <c r="E11" s="27"/>
      <c r="F11" s="27"/>
      <c r="G11" s="27"/>
      <c r="H11" s="27"/>
      <c r="I11" s="27"/>
      <c r="J11" s="27"/>
      <c r="K11" s="27"/>
      <c r="L11" s="27"/>
      <c r="M11" s="27"/>
      <c r="N11" s="27"/>
      <c r="O11" s="27"/>
      <c r="P11" s="27"/>
    </row>
    <row r="12" s="1" customFormat="1" ht="20" customHeight="1" spans="1:16">
      <c r="A12" s="2"/>
      <c r="H12" s="3"/>
      <c r="I12" s="3"/>
      <c r="J12" s="3"/>
      <c r="K12" s="3"/>
      <c r="L12" s="3"/>
      <c r="M12" s="3"/>
      <c r="N12" s="3"/>
      <c r="O12" s="3"/>
      <c r="P12" s="3"/>
    </row>
    <row r="13" s="1" customFormat="1" ht="20" customHeight="1" spans="1:16">
      <c r="A13" s="2"/>
      <c r="H13" s="3"/>
      <c r="I13" s="3"/>
      <c r="J13" s="3"/>
      <c r="K13" s="3"/>
      <c r="L13" s="3"/>
      <c r="M13" s="3"/>
      <c r="N13" s="3"/>
      <c r="O13" s="3"/>
      <c r="P13" s="3"/>
    </row>
    <row r="14" s="1" customFormat="1" ht="20" customHeight="1" spans="1:16">
      <c r="A14" s="2"/>
      <c r="H14" s="3"/>
      <c r="I14" s="3"/>
      <c r="J14" s="3"/>
      <c r="K14" s="3"/>
      <c r="L14" s="3"/>
      <c r="M14" s="3"/>
      <c r="N14" s="3"/>
      <c r="O14" s="3"/>
      <c r="P14" s="3"/>
    </row>
    <row r="15" s="1" customFormat="1" ht="20" customHeight="1" spans="1:16">
      <c r="A15" s="2"/>
      <c r="H15" s="3"/>
      <c r="I15" s="3"/>
      <c r="J15" s="3"/>
      <c r="K15" s="3"/>
      <c r="L15" s="3"/>
      <c r="M15" s="3"/>
      <c r="N15" s="3"/>
      <c r="O15" s="3"/>
      <c r="P15" s="3"/>
    </row>
    <row r="16" s="1" customFormat="1" ht="20" customHeight="1" spans="1:16">
      <c r="A16" s="2"/>
      <c r="H16" s="3"/>
      <c r="I16" s="3"/>
      <c r="J16" s="3"/>
      <c r="K16" s="3"/>
      <c r="L16" s="3"/>
      <c r="M16" s="3"/>
      <c r="N16" s="3"/>
      <c r="O16" s="3"/>
      <c r="P16" s="3"/>
    </row>
    <row r="17" s="1" customFormat="1" ht="20" customHeight="1" spans="1:16">
      <c r="A17" s="2"/>
      <c r="H17" s="3"/>
      <c r="I17" s="3"/>
      <c r="J17" s="3"/>
      <c r="K17" s="3"/>
      <c r="L17" s="3"/>
      <c r="M17" s="3"/>
      <c r="N17" s="3"/>
      <c r="O17" s="3"/>
      <c r="P17" s="3"/>
    </row>
    <row r="18" s="1" customFormat="1" ht="20" customHeight="1" spans="1:16">
      <c r="A18" s="2"/>
      <c r="H18" s="3"/>
      <c r="I18" s="3"/>
      <c r="J18" s="3"/>
      <c r="K18" s="3"/>
      <c r="L18" s="3"/>
      <c r="M18" s="3"/>
      <c r="N18" s="3"/>
      <c r="O18" s="3"/>
      <c r="P18" s="3"/>
    </row>
    <row r="19" s="1" customFormat="1" ht="20" customHeight="1" spans="1:16">
      <c r="A19" s="2"/>
      <c r="H19" s="3"/>
      <c r="I19" s="3"/>
      <c r="J19" s="3"/>
      <c r="K19" s="3"/>
      <c r="L19" s="3"/>
      <c r="M19" s="3"/>
      <c r="N19" s="3"/>
      <c r="O19" s="3"/>
      <c r="P19" s="3"/>
    </row>
    <row r="20" s="1" customFormat="1" ht="20" customHeight="1" spans="1:16">
      <c r="A20" s="2"/>
      <c r="H20" s="3"/>
      <c r="I20" s="3"/>
      <c r="J20" s="3"/>
      <c r="K20" s="3"/>
      <c r="L20" s="3"/>
      <c r="M20" s="3"/>
      <c r="N20" s="3"/>
      <c r="O20" s="3"/>
      <c r="P20" s="3"/>
    </row>
    <row r="21" s="1" customFormat="1" ht="20" customHeight="1" spans="1:16">
      <c r="A21" s="2"/>
      <c r="H21" s="3"/>
      <c r="I21" s="3"/>
      <c r="J21" s="3"/>
      <c r="K21" s="3"/>
      <c r="L21" s="3"/>
      <c r="M21" s="3"/>
      <c r="N21" s="3"/>
      <c r="O21" s="3"/>
      <c r="P21" s="3"/>
    </row>
    <row r="22" s="1" customFormat="1" ht="20" customHeight="1" spans="1:16">
      <c r="A22" s="2"/>
      <c r="H22" s="3"/>
      <c r="I22" s="3"/>
      <c r="J22" s="3"/>
      <c r="K22" s="3"/>
      <c r="L22" s="3"/>
      <c r="M22" s="3"/>
      <c r="N22" s="3"/>
      <c r="O22" s="3"/>
      <c r="P22" s="3"/>
    </row>
    <row r="23" s="1" customFormat="1" ht="20" customHeight="1" spans="1:16">
      <c r="A23" s="2"/>
      <c r="H23" s="3"/>
      <c r="I23" s="3"/>
      <c r="J23" s="3"/>
      <c r="K23" s="3"/>
      <c r="L23" s="3"/>
      <c r="M23" s="3"/>
      <c r="N23" s="3"/>
      <c r="O23" s="3"/>
      <c r="P23" s="3"/>
    </row>
    <row r="24" s="1" customFormat="1" ht="20" customHeight="1" spans="1:16">
      <c r="A24" s="2"/>
      <c r="H24" s="3"/>
      <c r="I24" s="3"/>
      <c r="J24" s="3"/>
      <c r="K24" s="3"/>
      <c r="L24" s="3"/>
      <c r="M24" s="3"/>
      <c r="N24" s="3"/>
      <c r="O24" s="3"/>
      <c r="P24" s="3"/>
    </row>
    <row r="25" s="1" customFormat="1" ht="20" customHeight="1" spans="1:16">
      <c r="A25" s="2"/>
      <c r="H25" s="3"/>
      <c r="I25" s="3"/>
      <c r="J25" s="3"/>
      <c r="K25" s="3"/>
      <c r="L25" s="3"/>
      <c r="M25" s="3"/>
      <c r="N25" s="3"/>
      <c r="O25" s="3"/>
      <c r="P25" s="3"/>
    </row>
    <row r="26" s="1" customFormat="1" ht="20" customHeight="1" spans="1:16">
      <c r="A26" s="2"/>
      <c r="H26" s="3"/>
      <c r="I26" s="3"/>
      <c r="J26" s="3"/>
      <c r="K26" s="3"/>
      <c r="L26" s="3"/>
      <c r="M26" s="3"/>
      <c r="N26" s="3"/>
      <c r="O26" s="3"/>
      <c r="P26" s="3"/>
    </row>
    <row r="27" s="1" customFormat="1" ht="20" customHeight="1" spans="1:16">
      <c r="A27" s="2"/>
      <c r="H27" s="3"/>
      <c r="I27" s="3"/>
      <c r="J27" s="3"/>
      <c r="K27" s="3"/>
      <c r="L27" s="3"/>
      <c r="M27" s="3"/>
      <c r="N27" s="3"/>
      <c r="O27" s="3"/>
      <c r="P27" s="3"/>
    </row>
    <row r="28" s="1" customFormat="1" ht="20" customHeight="1" spans="1:16">
      <c r="A28" s="2"/>
      <c r="H28" s="3"/>
      <c r="I28" s="3"/>
      <c r="J28" s="3"/>
      <c r="K28" s="3"/>
      <c r="L28" s="3"/>
      <c r="M28" s="3"/>
      <c r="N28" s="3"/>
      <c r="O28" s="3"/>
      <c r="P28" s="3"/>
    </row>
    <row r="29" s="1" customFormat="1" ht="20" customHeight="1" spans="1:16">
      <c r="A29" s="2"/>
      <c r="H29" s="3"/>
      <c r="I29" s="3"/>
      <c r="J29" s="3"/>
      <c r="K29" s="3"/>
      <c r="L29" s="3"/>
      <c r="M29" s="3"/>
      <c r="N29" s="3"/>
      <c r="O29" s="3"/>
      <c r="P29" s="3"/>
    </row>
    <row r="30" s="1" customFormat="1" ht="20" customHeight="1" spans="1:16">
      <c r="A30" s="2"/>
      <c r="H30" s="3"/>
      <c r="I30" s="3"/>
      <c r="J30" s="3"/>
      <c r="K30" s="3"/>
      <c r="L30" s="3"/>
      <c r="M30" s="3"/>
      <c r="N30" s="3"/>
      <c r="O30" s="3"/>
      <c r="P30" s="3"/>
    </row>
    <row r="31" s="1" customFormat="1" ht="20" customHeight="1" spans="1:16">
      <c r="A31" s="2"/>
      <c r="H31" s="3"/>
      <c r="I31" s="3"/>
      <c r="J31" s="3"/>
      <c r="K31" s="3"/>
      <c r="L31" s="3"/>
      <c r="M31" s="3"/>
      <c r="N31" s="3"/>
      <c r="O31" s="3"/>
      <c r="P31" s="3"/>
    </row>
    <row r="32" s="1" customFormat="1" ht="20" customHeight="1" spans="1:16">
      <c r="A32" s="2"/>
      <c r="H32" s="3"/>
      <c r="I32" s="3"/>
      <c r="J32" s="3"/>
      <c r="K32" s="3"/>
      <c r="L32" s="3"/>
      <c r="M32" s="3"/>
      <c r="N32" s="3"/>
      <c r="O32" s="3"/>
      <c r="P32" s="3"/>
    </row>
    <row r="33" s="1" customFormat="1" ht="20" customHeight="1" spans="1:16">
      <c r="A33" s="2"/>
      <c r="H33" s="3"/>
      <c r="I33" s="3"/>
      <c r="J33" s="3"/>
      <c r="K33" s="3"/>
      <c r="L33" s="3"/>
      <c r="M33" s="3"/>
      <c r="N33" s="3"/>
      <c r="O33" s="3"/>
      <c r="P33" s="3"/>
    </row>
    <row r="34" s="1" customFormat="1" ht="20" customHeight="1" spans="1:16">
      <c r="A34" s="2"/>
      <c r="H34" s="3"/>
      <c r="I34" s="3"/>
      <c r="J34" s="3"/>
      <c r="K34" s="3"/>
      <c r="L34" s="3"/>
      <c r="M34" s="3"/>
      <c r="N34" s="3"/>
      <c r="O34" s="3"/>
      <c r="P34" s="3"/>
    </row>
    <row r="35" s="1" customFormat="1" ht="20" customHeight="1" spans="1:16">
      <c r="A35" s="2"/>
      <c r="H35" s="3"/>
      <c r="I35" s="3"/>
      <c r="J35" s="3"/>
      <c r="K35" s="3"/>
      <c r="L35" s="3"/>
      <c r="M35" s="3"/>
      <c r="N35" s="3"/>
      <c r="O35" s="3"/>
      <c r="P35" s="3"/>
    </row>
    <row r="36" s="1" customFormat="1" ht="20" customHeight="1" spans="1:16">
      <c r="A36" s="2"/>
      <c r="H36" s="3"/>
      <c r="I36" s="3"/>
      <c r="J36" s="3"/>
      <c r="K36" s="3"/>
      <c r="L36" s="3"/>
      <c r="M36" s="3"/>
      <c r="N36" s="3"/>
      <c r="O36" s="3"/>
      <c r="P36" s="3"/>
    </row>
    <row r="37" s="1" customFormat="1" ht="20" customHeight="1" spans="1:16">
      <c r="A37" s="2"/>
      <c r="H37" s="3"/>
      <c r="I37" s="3"/>
      <c r="J37" s="3"/>
      <c r="K37" s="3"/>
      <c r="L37" s="3"/>
      <c r="M37" s="3"/>
      <c r="N37" s="3"/>
      <c r="O37" s="3"/>
      <c r="P37" s="3"/>
    </row>
    <row r="38" s="1" customFormat="1" ht="20" customHeight="1" spans="1:16">
      <c r="A38" s="2"/>
      <c r="H38" s="3"/>
      <c r="I38" s="3"/>
      <c r="J38" s="3"/>
      <c r="K38" s="3"/>
      <c r="L38" s="3"/>
      <c r="M38" s="3"/>
      <c r="N38" s="3"/>
      <c r="O38" s="3"/>
      <c r="P38" s="3"/>
    </row>
    <row r="39" s="1" customFormat="1" ht="20" customHeight="1" spans="1:16">
      <c r="A39" s="2"/>
      <c r="H39" s="3"/>
      <c r="I39" s="3"/>
      <c r="J39" s="3"/>
      <c r="K39" s="3"/>
      <c r="L39" s="3"/>
      <c r="M39" s="3"/>
      <c r="N39" s="3"/>
      <c r="O39" s="3"/>
      <c r="P39" s="3"/>
    </row>
    <row r="40" s="1" customFormat="1" ht="20" customHeight="1" spans="1:16">
      <c r="A40" s="2"/>
      <c r="H40" s="3"/>
      <c r="I40" s="3"/>
      <c r="J40" s="3"/>
      <c r="K40" s="3"/>
      <c r="L40" s="3"/>
      <c r="M40" s="3"/>
      <c r="N40" s="3"/>
      <c r="O40" s="3"/>
      <c r="P40" s="3"/>
    </row>
    <row r="41" s="1" customFormat="1" ht="20" customHeight="1" spans="1:16">
      <c r="A41" s="2"/>
      <c r="H41" s="3"/>
      <c r="I41" s="3"/>
      <c r="J41" s="3"/>
      <c r="K41" s="3"/>
      <c r="L41" s="3"/>
      <c r="M41" s="3"/>
      <c r="N41" s="3"/>
      <c r="O41" s="3"/>
      <c r="P41" s="3"/>
    </row>
    <row r="42" s="1" customFormat="1" ht="20" customHeight="1" spans="1:16">
      <c r="A42" s="2"/>
      <c r="H42" s="3"/>
      <c r="I42" s="3"/>
      <c r="J42" s="3"/>
      <c r="K42" s="3"/>
      <c r="L42" s="3"/>
      <c r="M42" s="3"/>
      <c r="N42" s="3"/>
      <c r="O42" s="3"/>
      <c r="P42" s="3"/>
    </row>
    <row r="43" s="1" customFormat="1" ht="20" customHeight="1" spans="1:16">
      <c r="A43" s="2"/>
      <c r="H43" s="3"/>
      <c r="I43" s="3"/>
      <c r="J43" s="3"/>
      <c r="K43" s="3"/>
      <c r="L43" s="3"/>
      <c r="M43" s="3"/>
      <c r="N43" s="3"/>
      <c r="O43" s="3"/>
      <c r="P43" s="3"/>
    </row>
    <row r="44" s="1" customFormat="1" ht="20" customHeight="1" spans="1:16">
      <c r="A44" s="2"/>
      <c r="H44" s="3"/>
      <c r="I44" s="3"/>
      <c r="J44" s="3"/>
      <c r="K44" s="3"/>
      <c r="L44" s="3"/>
      <c r="M44" s="3"/>
      <c r="N44" s="3"/>
      <c r="O44" s="3"/>
      <c r="P44" s="3"/>
    </row>
    <row r="45" s="1" customFormat="1" ht="20" customHeight="1" spans="1:16">
      <c r="A45" s="2"/>
      <c r="H45" s="3"/>
      <c r="I45" s="3"/>
      <c r="J45" s="3"/>
      <c r="K45" s="3"/>
      <c r="L45" s="3"/>
      <c r="M45" s="3"/>
      <c r="N45" s="3"/>
      <c r="O45" s="3"/>
      <c r="P45" s="3"/>
    </row>
    <row r="46" s="1" customFormat="1" ht="20" customHeight="1" spans="1:16">
      <c r="A46" s="2"/>
      <c r="H46" s="3"/>
      <c r="I46" s="3"/>
      <c r="J46" s="3"/>
      <c r="K46" s="3"/>
      <c r="L46" s="3"/>
      <c r="M46" s="3"/>
      <c r="N46" s="3"/>
      <c r="O46" s="3"/>
      <c r="P46" s="3"/>
    </row>
    <row r="47" s="1" customFormat="1" ht="20" customHeight="1" spans="1:16">
      <c r="A47" s="2"/>
      <c r="H47" s="3"/>
      <c r="I47" s="3"/>
      <c r="J47" s="3"/>
      <c r="K47" s="3"/>
      <c r="L47" s="3"/>
      <c r="M47" s="3"/>
      <c r="N47" s="3"/>
      <c r="O47" s="3"/>
      <c r="P47" s="3"/>
    </row>
    <row r="48" s="1" customFormat="1" ht="20" customHeight="1" spans="1:16">
      <c r="A48" s="2"/>
      <c r="H48" s="3"/>
      <c r="I48" s="3"/>
      <c r="J48" s="3"/>
      <c r="K48" s="3"/>
      <c r="L48" s="3"/>
      <c r="M48" s="3"/>
      <c r="N48" s="3"/>
      <c r="O48" s="3"/>
      <c r="P48" s="3"/>
    </row>
    <row r="49" s="1" customFormat="1" ht="20" customHeight="1" spans="1:16">
      <c r="A49" s="2"/>
      <c r="H49" s="3"/>
      <c r="I49" s="3"/>
      <c r="J49" s="3"/>
      <c r="K49" s="3"/>
      <c r="L49" s="3"/>
      <c r="M49" s="3"/>
      <c r="N49" s="3"/>
      <c r="O49" s="3"/>
      <c r="P49" s="3"/>
    </row>
    <row r="50" s="1" customFormat="1" ht="20" customHeight="1" spans="1:16">
      <c r="A50" s="2"/>
      <c r="H50" s="3"/>
      <c r="I50" s="3"/>
      <c r="J50" s="3"/>
      <c r="K50" s="3"/>
      <c r="L50" s="3"/>
      <c r="M50" s="3"/>
      <c r="N50" s="3"/>
      <c r="O50" s="3"/>
      <c r="P50" s="3"/>
    </row>
    <row r="51" s="1" customFormat="1" ht="20" customHeight="1" spans="1:16">
      <c r="A51" s="2"/>
      <c r="H51" s="3"/>
      <c r="I51" s="3"/>
      <c r="J51" s="3"/>
      <c r="K51" s="3"/>
      <c r="L51" s="3"/>
      <c r="M51" s="3"/>
      <c r="N51" s="3"/>
      <c r="O51" s="3"/>
      <c r="P51" s="3"/>
    </row>
    <row r="52" s="1" customFormat="1" ht="20" customHeight="1" spans="1:16">
      <c r="A52" s="2"/>
      <c r="H52" s="3"/>
      <c r="I52" s="3"/>
      <c r="J52" s="3"/>
      <c r="K52" s="3"/>
      <c r="L52" s="3"/>
      <c r="M52" s="3"/>
      <c r="N52" s="3"/>
      <c r="O52" s="3"/>
      <c r="P52" s="3"/>
    </row>
    <row r="53" s="1" customFormat="1" ht="20" customHeight="1" spans="1:16">
      <c r="A53" s="2"/>
      <c r="H53" s="3"/>
      <c r="I53" s="3"/>
      <c r="J53" s="3"/>
      <c r="K53" s="3"/>
      <c r="L53" s="3"/>
      <c r="M53" s="3"/>
      <c r="N53" s="3"/>
      <c r="O53" s="3"/>
      <c r="P53" s="3"/>
    </row>
    <row r="54" s="1" customFormat="1" ht="20" customHeight="1" spans="1:16">
      <c r="A54" s="2"/>
      <c r="H54" s="3"/>
      <c r="I54" s="3"/>
      <c r="J54" s="3"/>
      <c r="K54" s="3"/>
      <c r="L54" s="3"/>
      <c r="M54" s="3"/>
      <c r="N54" s="3"/>
      <c r="O54" s="3"/>
      <c r="P54" s="3"/>
    </row>
    <row r="55" s="1" customFormat="1" ht="20" customHeight="1" spans="1:16">
      <c r="A55" s="2"/>
      <c r="H55" s="3"/>
      <c r="I55" s="3"/>
      <c r="J55" s="3"/>
      <c r="K55" s="3"/>
      <c r="L55" s="3"/>
      <c r="M55" s="3"/>
      <c r="N55" s="3"/>
      <c r="O55" s="3"/>
      <c r="P55" s="3"/>
    </row>
    <row r="56" s="1" customFormat="1" ht="20" customHeight="1" spans="1:16">
      <c r="A56" s="2"/>
      <c r="H56" s="3"/>
      <c r="I56" s="3"/>
      <c r="J56" s="3"/>
      <c r="K56" s="3"/>
      <c r="L56" s="3"/>
      <c r="M56" s="3"/>
      <c r="N56" s="3"/>
      <c r="O56" s="3"/>
      <c r="P56" s="3"/>
    </row>
    <row r="57" s="1" customFormat="1" ht="20" customHeight="1" spans="1:16">
      <c r="A57" s="2"/>
      <c r="H57" s="3"/>
      <c r="I57" s="3"/>
      <c r="J57" s="3"/>
      <c r="K57" s="3"/>
      <c r="L57" s="3"/>
      <c r="M57" s="3"/>
      <c r="N57" s="3"/>
      <c r="O57" s="3"/>
      <c r="P57" s="3"/>
    </row>
    <row r="58" s="1" customFormat="1" ht="20" customHeight="1" spans="1:16">
      <c r="A58" s="2"/>
      <c r="H58" s="3"/>
      <c r="I58" s="3"/>
      <c r="J58" s="3"/>
      <c r="K58" s="3"/>
      <c r="L58" s="3"/>
      <c r="M58" s="3"/>
      <c r="N58" s="3"/>
      <c r="O58" s="3"/>
      <c r="P58" s="3"/>
    </row>
    <row r="59" s="1" customFormat="1" ht="20" customHeight="1" spans="1:16">
      <c r="A59" s="2"/>
      <c r="H59" s="3"/>
      <c r="I59" s="3"/>
      <c r="J59" s="3"/>
      <c r="K59" s="3"/>
      <c r="L59" s="3"/>
      <c r="M59" s="3"/>
      <c r="N59" s="3"/>
      <c r="O59" s="3"/>
      <c r="P59" s="3"/>
    </row>
    <row r="60" s="1" customFormat="1" ht="20" customHeight="1" spans="1:16">
      <c r="A60" s="2"/>
      <c r="H60" s="3"/>
      <c r="I60" s="3"/>
      <c r="J60" s="3"/>
      <c r="K60" s="3"/>
      <c r="L60" s="3"/>
      <c r="M60" s="3"/>
      <c r="N60" s="3"/>
      <c r="O60" s="3"/>
      <c r="P60" s="3"/>
    </row>
  </sheetData>
  <mergeCells count="18">
    <mergeCell ref="A1:P1"/>
    <mergeCell ref="I2:M2"/>
    <mergeCell ref="B10:D10"/>
    <mergeCell ref="A11:P11"/>
    <mergeCell ref="A2:A4"/>
    <mergeCell ref="B2:B4"/>
    <mergeCell ref="C2:C4"/>
    <mergeCell ref="D2:D4"/>
    <mergeCell ref="E2:E4"/>
    <mergeCell ref="F2:F4"/>
    <mergeCell ref="G2:G4"/>
    <mergeCell ref="H2:H4"/>
    <mergeCell ref="I3:I4"/>
    <mergeCell ref="J3:J4"/>
    <mergeCell ref="K3:K4"/>
    <mergeCell ref="N2:N4"/>
    <mergeCell ref="O2:O4"/>
    <mergeCell ref="P2:P4"/>
  </mergeCells>
  <conditionalFormatting sqref="C9">
    <cfRule type="cellIs" dxfId="0" priority="1" operator="equal">
      <formula>"否"</formula>
    </cfRule>
  </conditionalFormatting>
  <printOptions horizontalCentered="1" verticalCentered="1"/>
  <pageMargins left="0" right="0" top="0.751388888888889" bottom="0.751388888888889" header="0.298611111111111" footer="0.298611111111111"/>
  <pageSetup paperSize="9" scale="79" orientation="landscape" horizontalDpi="600"/>
  <headerFooter/>
  <ignoredErrors>
    <ignoredError sqref="L9 L6:L7"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熊剑</cp:lastModifiedBy>
  <dcterms:created xsi:type="dcterms:W3CDTF">2023-04-18T12:06:00Z</dcterms:created>
  <dcterms:modified xsi:type="dcterms:W3CDTF">2023-09-08T01:27:37Z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7880CD7533B3463AB4EF3EC89308FF6F</vt:lpwstr>
  </property>
  <property fmtid="{D5CDD505-2E9C-101B-9397-08002B2CF9AE}" pid="3" name="KSOProductBuildVer">
    <vt:lpwstr>2052-12.1.0.15358</vt:lpwstr>
  </property>
</Properties>
</file>