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<sst xmlns="http://schemas.openxmlformats.org/spreadsheetml/2006/main" count="55" uniqueCount="53">
  <si>
    <t>南昌工学院</t>
  </si>
  <si>
    <t>序号</t>
  </si>
  <si>
    <t>区域</t>
  </si>
  <si>
    <t>起点编号</t>
  </si>
  <si>
    <t>路由</t>
  </si>
  <si>
    <t>工程量</t>
  </si>
  <si>
    <t>熔纤/点</t>
  </si>
  <si>
    <t>12芯配线架/个</t>
  </si>
  <si>
    <t>尾纤/条</t>
  </si>
  <si>
    <t>水平工程量(m)</t>
  </si>
  <si>
    <t>垂直工程量（m）</t>
  </si>
  <si>
    <t>弱电间预留(m)</t>
  </si>
  <si>
    <t>前端预留工程量（m）</t>
  </si>
  <si>
    <t>线材工程量
（冗余20%）(m)</t>
  </si>
  <si>
    <t>南应师</t>
  </si>
  <si>
    <t>南应宿1</t>
  </si>
  <si>
    <t>南应宿6/2层机房</t>
  </si>
  <si>
    <t>南应宿2</t>
  </si>
  <si>
    <t>南应宿3</t>
  </si>
  <si>
    <t>南应宿4</t>
  </si>
  <si>
    <t>南应宿5</t>
  </si>
  <si>
    <t>南应宿6</t>
  </si>
  <si>
    <t>南工</t>
  </si>
  <si>
    <t>老1栋A</t>
  </si>
  <si>
    <t>老4栋B/2层机房</t>
  </si>
  <si>
    <t>老2栋A</t>
  </si>
  <si>
    <t>老3栋A</t>
  </si>
  <si>
    <t>老4栋A</t>
  </si>
  <si>
    <t>老1栋B</t>
  </si>
  <si>
    <t>老2栋B</t>
  </si>
  <si>
    <t>老3栋B</t>
  </si>
  <si>
    <t>老4栋B</t>
  </si>
  <si>
    <t>老5栋</t>
  </si>
  <si>
    <t>老8栋B/2层机房</t>
  </si>
  <si>
    <t>老6栋</t>
  </si>
  <si>
    <t>老7栋</t>
  </si>
  <si>
    <t>老8栋</t>
  </si>
  <si>
    <t>老15栋</t>
  </si>
  <si>
    <t>老16栋</t>
  </si>
  <si>
    <t>新1栋</t>
  </si>
  <si>
    <t>新4栋/2层机房</t>
  </si>
  <si>
    <t>新2栋</t>
  </si>
  <si>
    <t>新3栋</t>
  </si>
  <si>
    <t>新4栋</t>
  </si>
  <si>
    <t>新5栋</t>
  </si>
  <si>
    <t>新6栋</t>
  </si>
  <si>
    <t>新7栋</t>
  </si>
  <si>
    <t>新8栋</t>
  </si>
  <si>
    <t>新9栋</t>
  </si>
  <si>
    <t>新10栋</t>
  </si>
  <si>
    <t>老17栋</t>
  </si>
  <si>
    <t>老18栋</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</si>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</sst>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1"/>
      <color rgb="FFFF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2" fillId="0" borderId="1" xfId="22" applyFont="1" applyFill="1" applyBorder="1" applyAlignment="1">
      <alignment horizontal="center" vertical="center"/>
    </xf>
    <xf numFmtId="0" fontId="2" fillId="0" borderId="1" xfId="22" applyFont="1" applyFill="1" applyBorder="1" applyAlignment="1">
      <alignment horizontal="center" vertical="center" wrapText="1"/>
    </xf>
    <xf numFmtId="176" fontId="2" fillId="0" borderId="1" xfId="22" applyNumberFormat="1" applyFont="1" applyFill="1" applyBorder="1" applyAlignment="1">
      <alignment horizontal="center" vertical="center"/>
    </xf>
    <xf numFmtId="176" fontId="2" fillId="0" borderId="1" xfId="2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7"/>
  <sheetViews>
    <sheetView tabSelected="1" workbookViewId="0">
      <selection activeCell="N27" sqref="N27"/>
    </sheetView>
  </sheetViews>
  <sheetFormatPr defaultColWidth="8.89166666666667" defaultRowHeight="13.5"/>
  <cols>
    <col min="1" max="2" width="8.89166666666667" style="2"/>
    <col min="3" max="3" width="13.225" style="2" customWidth="1"/>
    <col min="4" max="4" width="18" style="2" customWidth="1"/>
    <col min="5" max="5" width="8.89166666666667" style="3"/>
    <col min="6" max="8" width="8.89166666666667" style="2"/>
    <col min="9" max="9" width="10.1083333333333" style="2" customWidth="1"/>
    <col min="10" max="10" width="8.89166666666667" style="2"/>
    <col min="11" max="11" width="14.8916666666667" style="2" customWidth="1"/>
    <col min="12" max="16384" width="8.89166666666667" style="2"/>
  </cols>
  <sheetData>
    <row r="2" spans="1:12">
      <c r="A2" s="4" t="s">
        <v>0</v>
      </c>
      <c r="B2" s="4"/>
      <c r="C2" s="4"/>
      <c r="D2" s="4"/>
      <c r="E2" s="5"/>
      <c r="F2" s="4"/>
      <c r="G2" s="4"/>
      <c r="H2" s="4"/>
      <c r="I2" s="4"/>
      <c r="J2" s="4"/>
      <c r="K2" s="4"/>
      <c r="L2" s="4"/>
    </row>
    <row r="3" spans="1:12">
      <c r="A3" s="6" t="s">
        <v>1</v>
      </c>
      <c r="B3" s="6" t="s">
        <v>2</v>
      </c>
      <c r="C3" s="6" t="s">
        <v>3</v>
      </c>
      <c r="D3" s="7" t="s">
        <v>4</v>
      </c>
      <c r="E3" s="8" t="s">
        <v>5</v>
      </c>
      <c r="F3" s="6"/>
      <c r="G3" s="6"/>
      <c r="H3" s="6"/>
      <c r="I3" s="6"/>
      <c r="J3" s="10" t="s">
        <v>6</v>
      </c>
      <c r="K3" s="10" t="s">
        <v>7</v>
      </c>
      <c r="L3" s="10" t="s">
        <v>8</v>
      </c>
    </row>
    <row r="4" ht="40.5" spans="1:12">
      <c r="A4" s="6"/>
      <c r="B4" s="6"/>
      <c r="C4" s="6"/>
      <c r="D4" s="7"/>
      <c r="E4" s="9" t="s">
        <v>9</v>
      </c>
      <c r="F4" s="7" t="s">
        <v>10</v>
      </c>
      <c r="G4" s="7" t="s">
        <v>11</v>
      </c>
      <c r="H4" s="7" t="s">
        <v>12</v>
      </c>
      <c r="I4" s="7" t="s">
        <v>13</v>
      </c>
      <c r="J4" s="10"/>
      <c r="K4" s="10"/>
      <c r="L4" s="10"/>
    </row>
    <row r="5" spans="1:12">
      <c r="A5" s="10">
        <v>1</v>
      </c>
      <c r="B5" s="10" t="s">
        <v>14</v>
      </c>
      <c r="C5" s="10" t="s">
        <v>15</v>
      </c>
      <c r="D5" s="11" t="s">
        <v>16</v>
      </c>
      <c r="E5" s="9">
        <v>495</v>
      </c>
      <c r="F5" s="7">
        <v>33</v>
      </c>
      <c r="G5" s="7">
        <v>5.5</v>
      </c>
      <c r="H5" s="7">
        <v>3</v>
      </c>
      <c r="I5" s="4">
        <f>(E5+F5+G5+H5)*1.2</f>
        <v>643.8</v>
      </c>
      <c r="J5" s="10">
        <v>24</v>
      </c>
      <c r="K5" s="10">
        <v>2</v>
      </c>
      <c r="L5" s="10">
        <v>12</v>
      </c>
    </row>
    <row r="6" spans="1:12">
      <c r="A6" s="10">
        <v>2</v>
      </c>
      <c r="B6" s="10"/>
      <c r="C6" s="10" t="s">
        <v>17</v>
      </c>
      <c r="D6" s="11"/>
      <c r="E6" s="12">
        <v>462</v>
      </c>
      <c r="F6" s="7">
        <v>33</v>
      </c>
      <c r="G6" s="7">
        <v>5.5</v>
      </c>
      <c r="H6" s="7">
        <v>3</v>
      </c>
      <c r="I6" s="4">
        <f t="shared" ref="I6:I18" si="0">(E6+F6+G6+H6)*1.2</f>
        <v>604.2</v>
      </c>
      <c r="J6" s="10">
        <v>24</v>
      </c>
      <c r="K6" s="10">
        <v>2</v>
      </c>
      <c r="L6" s="10">
        <v>12</v>
      </c>
    </row>
    <row r="7" spans="1:12">
      <c r="A7" s="10">
        <v>3</v>
      </c>
      <c r="B7" s="10"/>
      <c r="C7" s="10" t="s">
        <v>18</v>
      </c>
      <c r="D7" s="11"/>
      <c r="E7" s="12">
        <v>352</v>
      </c>
      <c r="F7" s="7">
        <v>33</v>
      </c>
      <c r="G7" s="7">
        <v>5.5</v>
      </c>
      <c r="H7" s="7">
        <v>3</v>
      </c>
      <c r="I7" s="4">
        <f t="shared" si="0"/>
        <v>472.2</v>
      </c>
      <c r="J7" s="10">
        <v>24</v>
      </c>
      <c r="K7" s="10">
        <v>2</v>
      </c>
      <c r="L7" s="10">
        <v>12</v>
      </c>
    </row>
    <row r="8" spans="1:12">
      <c r="A8" s="10">
        <v>4</v>
      </c>
      <c r="B8" s="10"/>
      <c r="C8" s="10" t="s">
        <v>19</v>
      </c>
      <c r="D8" s="11"/>
      <c r="E8" s="12">
        <v>275</v>
      </c>
      <c r="F8" s="7">
        <v>33</v>
      </c>
      <c r="G8" s="7">
        <v>5.5</v>
      </c>
      <c r="H8" s="7">
        <v>3</v>
      </c>
      <c r="I8" s="4">
        <f t="shared" si="0"/>
        <v>379.8</v>
      </c>
      <c r="J8" s="10">
        <v>24</v>
      </c>
      <c r="K8" s="10">
        <v>2</v>
      </c>
      <c r="L8" s="10">
        <v>12</v>
      </c>
    </row>
    <row r="9" spans="1:12">
      <c r="A9" s="10">
        <v>5</v>
      </c>
      <c r="B9" s="10"/>
      <c r="C9" s="10" t="s">
        <v>20</v>
      </c>
      <c r="D9" s="11"/>
      <c r="E9" s="12">
        <v>132</v>
      </c>
      <c r="F9" s="7">
        <v>33</v>
      </c>
      <c r="G9" s="7">
        <v>5.5</v>
      </c>
      <c r="H9" s="7">
        <v>3</v>
      </c>
      <c r="I9" s="4">
        <f t="shared" si="0"/>
        <v>208.2</v>
      </c>
      <c r="J9" s="10">
        <v>24</v>
      </c>
      <c r="K9" s="10">
        <v>2</v>
      </c>
      <c r="L9" s="10">
        <v>12</v>
      </c>
    </row>
    <row r="10" spans="1:12">
      <c r="A10" s="10">
        <v>6</v>
      </c>
      <c r="B10" s="10"/>
      <c r="C10" s="10" t="s">
        <v>21</v>
      </c>
      <c r="D10" s="11"/>
      <c r="E10" s="12">
        <v>11</v>
      </c>
      <c r="F10" s="7">
        <v>33</v>
      </c>
      <c r="G10" s="7">
        <v>5.5</v>
      </c>
      <c r="H10" s="7">
        <v>3</v>
      </c>
      <c r="I10" s="4">
        <f t="shared" si="0"/>
        <v>63</v>
      </c>
      <c r="J10" s="10">
        <v>24</v>
      </c>
      <c r="K10" s="10">
        <v>2</v>
      </c>
      <c r="L10" s="10">
        <v>12</v>
      </c>
    </row>
    <row r="11" spans="1:12">
      <c r="A11" s="10">
        <v>7</v>
      </c>
      <c r="B11" s="10" t="s">
        <v>22</v>
      </c>
      <c r="C11" s="11" t="s">
        <v>23</v>
      </c>
      <c r="D11" s="10" t="s">
        <v>24</v>
      </c>
      <c r="E11" s="12">
        <v>313</v>
      </c>
      <c r="F11" s="7">
        <v>33</v>
      </c>
      <c r="G11" s="7">
        <v>5.5</v>
      </c>
      <c r="H11" s="7">
        <v>3</v>
      </c>
      <c r="I11" s="4">
        <f t="shared" si="0"/>
        <v>425.4</v>
      </c>
      <c r="J11" s="10">
        <v>24</v>
      </c>
      <c r="K11" s="10">
        <v>2</v>
      </c>
      <c r="L11" s="10">
        <v>12</v>
      </c>
    </row>
    <row r="12" spans="1:12">
      <c r="A12" s="10">
        <v>8</v>
      </c>
      <c r="B12" s="10"/>
      <c r="C12" s="11" t="s">
        <v>25</v>
      </c>
      <c r="D12" s="10"/>
      <c r="E12" s="12">
        <v>214.5</v>
      </c>
      <c r="F12" s="7">
        <v>33</v>
      </c>
      <c r="G12" s="7">
        <v>5.5</v>
      </c>
      <c r="H12" s="7">
        <v>3</v>
      </c>
      <c r="I12" s="4">
        <f t="shared" si="0"/>
        <v>307.2</v>
      </c>
      <c r="J12" s="10">
        <v>24</v>
      </c>
      <c r="K12" s="10">
        <v>2</v>
      </c>
      <c r="L12" s="10">
        <v>12</v>
      </c>
    </row>
    <row r="13" spans="1:12">
      <c r="A13" s="10">
        <v>9</v>
      </c>
      <c r="B13" s="10"/>
      <c r="C13" s="11" t="s">
        <v>26</v>
      </c>
      <c r="D13" s="10"/>
      <c r="E13" s="12">
        <v>179.3</v>
      </c>
      <c r="F13" s="7">
        <v>33</v>
      </c>
      <c r="G13" s="7">
        <v>5.5</v>
      </c>
      <c r="H13" s="7">
        <v>3</v>
      </c>
      <c r="I13" s="4">
        <f t="shared" si="0"/>
        <v>264.96</v>
      </c>
      <c r="J13" s="10">
        <v>24</v>
      </c>
      <c r="K13" s="10">
        <v>2</v>
      </c>
      <c r="L13" s="10">
        <v>12</v>
      </c>
    </row>
    <row r="14" spans="1:12">
      <c r="A14" s="10">
        <v>10</v>
      </c>
      <c r="B14" s="10"/>
      <c r="C14" s="11" t="s">
        <v>27</v>
      </c>
      <c r="D14" s="10"/>
      <c r="E14" s="12">
        <v>11</v>
      </c>
      <c r="F14" s="7">
        <v>33</v>
      </c>
      <c r="G14" s="7">
        <v>5.5</v>
      </c>
      <c r="H14" s="7">
        <v>3</v>
      </c>
      <c r="I14" s="4">
        <f t="shared" si="0"/>
        <v>63</v>
      </c>
      <c r="J14" s="10">
        <v>24</v>
      </c>
      <c r="K14" s="10">
        <v>2</v>
      </c>
      <c r="L14" s="10">
        <v>12</v>
      </c>
    </row>
    <row r="15" spans="1:12">
      <c r="A15" s="10">
        <v>11</v>
      </c>
      <c r="B15" s="10"/>
      <c r="C15" s="11" t="s">
        <v>28</v>
      </c>
      <c r="D15" s="10"/>
      <c r="E15" s="12">
        <v>566.5</v>
      </c>
      <c r="F15" s="7">
        <v>33</v>
      </c>
      <c r="G15" s="7">
        <v>5.5</v>
      </c>
      <c r="H15" s="7">
        <v>3</v>
      </c>
      <c r="I15" s="4">
        <f t="shared" si="0"/>
        <v>729.6</v>
      </c>
      <c r="J15" s="10">
        <v>24</v>
      </c>
      <c r="K15" s="10">
        <v>2</v>
      </c>
      <c r="L15" s="10">
        <v>12</v>
      </c>
    </row>
    <row r="16" spans="1:12">
      <c r="A16" s="10">
        <v>12</v>
      </c>
      <c r="B16" s="10"/>
      <c r="C16" s="11" t="s">
        <v>29</v>
      </c>
      <c r="D16" s="10"/>
      <c r="E16" s="12">
        <v>513.7</v>
      </c>
      <c r="F16" s="7">
        <v>33</v>
      </c>
      <c r="G16" s="7">
        <v>5.5</v>
      </c>
      <c r="H16" s="7">
        <v>3</v>
      </c>
      <c r="I16" s="4">
        <f t="shared" si="0"/>
        <v>666.24</v>
      </c>
      <c r="J16" s="10">
        <v>24</v>
      </c>
      <c r="K16" s="10">
        <v>2</v>
      </c>
      <c r="L16" s="10">
        <v>12</v>
      </c>
    </row>
    <row r="17" spans="1:12">
      <c r="A17" s="10">
        <v>13</v>
      </c>
      <c r="B17" s="10"/>
      <c r="C17" s="11" t="s">
        <v>30</v>
      </c>
      <c r="D17" s="10"/>
      <c r="E17" s="12">
        <v>462</v>
      </c>
      <c r="F17" s="7">
        <v>33</v>
      </c>
      <c r="G17" s="7">
        <v>5.5</v>
      </c>
      <c r="H17" s="7">
        <v>3</v>
      </c>
      <c r="I17" s="4">
        <f t="shared" si="0"/>
        <v>604.2</v>
      </c>
      <c r="J17" s="10">
        <v>24</v>
      </c>
      <c r="K17" s="10">
        <v>2</v>
      </c>
      <c r="L17" s="10">
        <v>12</v>
      </c>
    </row>
    <row r="18" spans="1:12">
      <c r="A18" s="10">
        <v>14</v>
      </c>
      <c r="B18" s="10"/>
      <c r="C18" s="11" t="s">
        <v>31</v>
      </c>
      <c r="D18" s="10"/>
      <c r="E18" s="12">
        <v>426.8</v>
      </c>
      <c r="F18" s="7">
        <v>33</v>
      </c>
      <c r="G18" s="7">
        <v>5.5</v>
      </c>
      <c r="H18" s="7">
        <v>3</v>
      </c>
      <c r="I18" s="4">
        <f t="shared" si="0"/>
        <v>561.96</v>
      </c>
      <c r="J18" s="10">
        <v>24</v>
      </c>
      <c r="K18" s="10">
        <v>2</v>
      </c>
      <c r="L18" s="10">
        <v>12</v>
      </c>
    </row>
    <row r="19" spans="1:12">
      <c r="A19" s="10">
        <v>15</v>
      </c>
      <c r="B19" s="10" t="s">
        <v>22</v>
      </c>
      <c r="C19" s="11" t="s">
        <v>32</v>
      </c>
      <c r="D19" s="10" t="s">
        <v>33</v>
      </c>
      <c r="E19" s="12">
        <v>191.4</v>
      </c>
      <c r="F19" s="7">
        <v>33</v>
      </c>
      <c r="G19" s="7">
        <v>5.5</v>
      </c>
      <c r="H19" s="7">
        <v>3</v>
      </c>
      <c r="I19" s="4">
        <f t="shared" ref="I19:I24" si="1">(E19+F19+G19+H19)*1.2</f>
        <v>279.48</v>
      </c>
      <c r="J19" s="10">
        <v>24</v>
      </c>
      <c r="K19" s="10">
        <v>2</v>
      </c>
      <c r="L19" s="10">
        <v>12</v>
      </c>
    </row>
    <row r="20" spans="1:12">
      <c r="A20" s="10">
        <v>16</v>
      </c>
      <c r="B20" s="10"/>
      <c r="C20" s="11" t="s">
        <v>34</v>
      </c>
      <c r="D20" s="10"/>
      <c r="E20" s="12">
        <v>156.2</v>
      </c>
      <c r="F20" s="7">
        <v>33</v>
      </c>
      <c r="G20" s="7">
        <v>5.5</v>
      </c>
      <c r="H20" s="7">
        <v>3</v>
      </c>
      <c r="I20" s="4">
        <f t="shared" si="1"/>
        <v>237.24</v>
      </c>
      <c r="J20" s="10">
        <v>24</v>
      </c>
      <c r="K20" s="10">
        <v>2</v>
      </c>
      <c r="L20" s="10">
        <v>12</v>
      </c>
    </row>
    <row r="21" spans="1:12">
      <c r="A21" s="10">
        <v>17</v>
      </c>
      <c r="B21" s="10"/>
      <c r="C21" s="11" t="s">
        <v>35</v>
      </c>
      <c r="D21" s="10"/>
      <c r="E21" s="12">
        <v>105.6</v>
      </c>
      <c r="F21" s="7">
        <v>33</v>
      </c>
      <c r="G21" s="7">
        <v>5.5</v>
      </c>
      <c r="H21" s="7">
        <v>3</v>
      </c>
      <c r="I21" s="4">
        <f t="shared" si="1"/>
        <v>176.52</v>
      </c>
      <c r="J21" s="10">
        <v>24</v>
      </c>
      <c r="K21" s="10">
        <v>2</v>
      </c>
      <c r="L21" s="10">
        <v>12</v>
      </c>
    </row>
    <row r="22" spans="1:12">
      <c r="A22" s="10">
        <v>18</v>
      </c>
      <c r="B22" s="10"/>
      <c r="C22" s="11" t="s">
        <v>36</v>
      </c>
      <c r="D22" s="10"/>
      <c r="E22" s="12">
        <v>11</v>
      </c>
      <c r="F22" s="7">
        <v>33</v>
      </c>
      <c r="G22" s="7">
        <v>5.5</v>
      </c>
      <c r="H22" s="7">
        <v>3</v>
      </c>
      <c r="I22" s="4">
        <f t="shared" si="1"/>
        <v>63</v>
      </c>
      <c r="J22" s="10">
        <v>24</v>
      </c>
      <c r="K22" s="10">
        <v>2</v>
      </c>
      <c r="L22" s="10">
        <v>12</v>
      </c>
    </row>
    <row r="23" spans="1:12">
      <c r="A23" s="10">
        <v>19</v>
      </c>
      <c r="B23" s="10"/>
      <c r="C23" s="11" t="s">
        <v>37</v>
      </c>
      <c r="D23" s="10"/>
      <c r="E23" s="12">
        <v>398.2</v>
      </c>
      <c r="F23" s="7">
        <v>33</v>
      </c>
      <c r="G23" s="7">
        <v>5.5</v>
      </c>
      <c r="H23" s="7">
        <v>3</v>
      </c>
      <c r="I23" s="4">
        <f t="shared" si="1"/>
        <v>527.64</v>
      </c>
      <c r="J23" s="10">
        <v>24</v>
      </c>
      <c r="K23" s="10">
        <v>2</v>
      </c>
      <c r="L23" s="10">
        <v>12</v>
      </c>
    </row>
    <row r="24" spans="1:12">
      <c r="A24" s="10">
        <v>20</v>
      </c>
      <c r="B24" s="10"/>
      <c r="C24" s="11" t="s">
        <v>38</v>
      </c>
      <c r="D24" s="10"/>
      <c r="E24" s="12">
        <v>352</v>
      </c>
      <c r="F24" s="7">
        <v>33</v>
      </c>
      <c r="G24" s="7">
        <v>5.5</v>
      </c>
      <c r="H24" s="7">
        <v>3</v>
      </c>
      <c r="I24" s="4">
        <f t="shared" si="1"/>
        <v>472.2</v>
      </c>
      <c r="J24" s="10">
        <v>24</v>
      </c>
      <c r="K24" s="10">
        <v>2</v>
      </c>
      <c r="L24" s="10">
        <v>12</v>
      </c>
    </row>
    <row r="25" spans="1:12">
      <c r="A25" s="10">
        <v>21</v>
      </c>
      <c r="B25" s="10" t="s">
        <v>22</v>
      </c>
      <c r="C25" s="10" t="s">
        <v>39</v>
      </c>
      <c r="D25" s="10" t="s">
        <v>40</v>
      </c>
      <c r="E25" s="12">
        <v>242</v>
      </c>
      <c r="F25" s="7">
        <v>33</v>
      </c>
      <c r="G25" s="7">
        <v>5.5</v>
      </c>
      <c r="H25" s="7">
        <v>3</v>
      </c>
      <c r="I25" s="4">
        <f t="shared" ref="I25:I36" si="2">(E25+F25+G25+H25)*1.2</f>
        <v>340.2</v>
      </c>
      <c r="J25" s="10">
        <v>24</v>
      </c>
      <c r="K25" s="10">
        <v>2</v>
      </c>
      <c r="L25" s="10">
        <v>12</v>
      </c>
    </row>
    <row r="26" spans="1:12">
      <c r="A26" s="10">
        <v>22</v>
      </c>
      <c r="B26" s="10"/>
      <c r="C26" s="10" t="s">
        <v>41</v>
      </c>
      <c r="D26" s="10"/>
      <c r="E26" s="12">
        <v>271.7</v>
      </c>
      <c r="F26" s="7">
        <v>33</v>
      </c>
      <c r="G26" s="7">
        <v>5.5</v>
      </c>
      <c r="H26" s="7">
        <v>3</v>
      </c>
      <c r="I26" s="4">
        <f t="shared" si="2"/>
        <v>375.84</v>
      </c>
      <c r="J26" s="10">
        <v>24</v>
      </c>
      <c r="K26" s="10">
        <v>2</v>
      </c>
      <c r="L26" s="10">
        <v>12</v>
      </c>
    </row>
    <row r="27" spans="1:12">
      <c r="A27" s="10">
        <v>23</v>
      </c>
      <c r="B27" s="10"/>
      <c r="C27" s="10" t="s">
        <v>42</v>
      </c>
      <c r="D27" s="10"/>
      <c r="E27" s="12">
        <v>122.620000000002</v>
      </c>
      <c r="F27" s="7">
        <v>33</v>
      </c>
      <c r="G27" s="7">
        <v>5.5</v>
      </c>
      <c r="H27" s="7">
        <v>3</v>
      </c>
      <c r="I27" s="4">
        <f t="shared" si="2"/>
        <v>196.944000000003</v>
      </c>
      <c r="J27" s="10">
        <v>24</v>
      </c>
      <c r="K27" s="10">
        <v>2</v>
      </c>
      <c r="L27" s="10">
        <v>12</v>
      </c>
    </row>
    <row r="28" spans="1:12">
      <c r="A28" s="10">
        <v>24</v>
      </c>
      <c r="B28" s="10"/>
      <c r="C28" s="10" t="s">
        <v>43</v>
      </c>
      <c r="D28" s="10"/>
      <c r="E28" s="12">
        <v>11</v>
      </c>
      <c r="F28" s="7">
        <v>33</v>
      </c>
      <c r="G28" s="7">
        <v>5.5</v>
      </c>
      <c r="H28" s="7">
        <v>3</v>
      </c>
      <c r="I28" s="4">
        <f t="shared" si="2"/>
        <v>63</v>
      </c>
      <c r="J28" s="10">
        <v>24</v>
      </c>
      <c r="K28" s="10">
        <v>2</v>
      </c>
      <c r="L28" s="10">
        <v>12</v>
      </c>
    </row>
    <row r="29" spans="1:12">
      <c r="A29" s="10">
        <v>25</v>
      </c>
      <c r="B29" s="10"/>
      <c r="C29" s="10" t="s">
        <v>44</v>
      </c>
      <c r="D29" s="10"/>
      <c r="E29" s="12">
        <v>136.4</v>
      </c>
      <c r="F29" s="7">
        <v>33</v>
      </c>
      <c r="G29" s="7">
        <v>5.5</v>
      </c>
      <c r="H29" s="7">
        <v>3</v>
      </c>
      <c r="I29" s="4">
        <f t="shared" si="2"/>
        <v>213.48</v>
      </c>
      <c r="J29" s="10">
        <v>24</v>
      </c>
      <c r="K29" s="10">
        <v>2</v>
      </c>
      <c r="L29" s="10">
        <v>12</v>
      </c>
    </row>
    <row r="30" spans="1:12">
      <c r="A30" s="10">
        <v>26</v>
      </c>
      <c r="B30" s="10"/>
      <c r="C30" s="10" t="s">
        <v>45</v>
      </c>
      <c r="D30" s="10"/>
      <c r="E30" s="12">
        <v>178.2</v>
      </c>
      <c r="F30" s="7">
        <v>33</v>
      </c>
      <c r="G30" s="7">
        <v>5.5</v>
      </c>
      <c r="H30" s="7">
        <v>3</v>
      </c>
      <c r="I30" s="4">
        <f t="shared" si="2"/>
        <v>263.64</v>
      </c>
      <c r="J30" s="10">
        <v>24</v>
      </c>
      <c r="K30" s="10">
        <v>2</v>
      </c>
      <c r="L30" s="10">
        <v>12</v>
      </c>
    </row>
    <row r="31" spans="1:12">
      <c r="A31" s="10">
        <v>27</v>
      </c>
      <c r="B31" s="10"/>
      <c r="C31" s="10" t="s">
        <v>46</v>
      </c>
      <c r="D31" s="10"/>
      <c r="E31" s="12">
        <v>500.5</v>
      </c>
      <c r="F31" s="7">
        <v>33</v>
      </c>
      <c r="G31" s="7">
        <v>5.5</v>
      </c>
      <c r="H31" s="7">
        <v>3</v>
      </c>
      <c r="I31" s="4">
        <f t="shared" si="2"/>
        <v>650.4</v>
      </c>
      <c r="J31" s="10">
        <v>24</v>
      </c>
      <c r="K31" s="10">
        <v>2</v>
      </c>
      <c r="L31" s="10">
        <v>12</v>
      </c>
    </row>
    <row r="32" spans="1:12">
      <c r="A32" s="10">
        <v>28</v>
      </c>
      <c r="B32" s="10"/>
      <c r="C32" s="10" t="s">
        <v>47</v>
      </c>
      <c r="D32" s="10"/>
      <c r="E32" s="12">
        <v>462</v>
      </c>
      <c r="F32" s="7">
        <v>33</v>
      </c>
      <c r="G32" s="7">
        <v>5.5</v>
      </c>
      <c r="H32" s="7">
        <v>3</v>
      </c>
      <c r="I32" s="4">
        <f t="shared" si="2"/>
        <v>604.2</v>
      </c>
      <c r="J32" s="10">
        <v>24</v>
      </c>
      <c r="K32" s="10">
        <v>2</v>
      </c>
      <c r="L32" s="10">
        <v>12</v>
      </c>
    </row>
    <row r="33" spans="1:12">
      <c r="A33" s="10">
        <v>29</v>
      </c>
      <c r="B33" s="10"/>
      <c r="C33" s="10" t="s">
        <v>48</v>
      </c>
      <c r="D33" s="10"/>
      <c r="E33" s="12">
        <v>403.7</v>
      </c>
      <c r="F33" s="7">
        <v>33</v>
      </c>
      <c r="G33" s="7">
        <v>5.5</v>
      </c>
      <c r="H33" s="7">
        <v>3</v>
      </c>
      <c r="I33" s="4">
        <f t="shared" si="2"/>
        <v>534.24</v>
      </c>
      <c r="J33" s="10">
        <v>24</v>
      </c>
      <c r="K33" s="10">
        <v>2</v>
      </c>
      <c r="L33" s="10">
        <v>12</v>
      </c>
    </row>
    <row r="34" spans="1:12">
      <c r="A34" s="10">
        <v>30</v>
      </c>
      <c r="B34" s="10"/>
      <c r="C34" s="10" t="s">
        <v>49</v>
      </c>
      <c r="D34" s="10"/>
      <c r="E34" s="12">
        <v>371.8</v>
      </c>
      <c r="F34" s="7">
        <v>33</v>
      </c>
      <c r="G34" s="7">
        <v>5.5</v>
      </c>
      <c r="H34" s="7">
        <v>3</v>
      </c>
      <c r="I34" s="4">
        <f t="shared" si="2"/>
        <v>495.96</v>
      </c>
      <c r="J34" s="10">
        <v>24</v>
      </c>
      <c r="K34" s="10">
        <v>2</v>
      </c>
      <c r="L34" s="10">
        <v>12</v>
      </c>
    </row>
    <row r="35" spans="1:12">
      <c r="A35" s="10">
        <v>31</v>
      </c>
      <c r="B35" s="10"/>
      <c r="C35" s="10" t="s">
        <v>50</v>
      </c>
      <c r="D35" s="10"/>
      <c r="E35" s="12">
        <v>206.8</v>
      </c>
      <c r="F35" s="7">
        <v>33</v>
      </c>
      <c r="G35" s="7">
        <v>5.5</v>
      </c>
      <c r="H35" s="7">
        <v>3</v>
      </c>
      <c r="I35" s="4">
        <f t="shared" si="2"/>
        <v>297.96</v>
      </c>
      <c r="J35" s="10">
        <v>24</v>
      </c>
      <c r="K35" s="10">
        <v>2</v>
      </c>
      <c r="L35" s="10">
        <v>12</v>
      </c>
    </row>
    <row r="36" spans="1:12">
      <c r="A36" s="10">
        <v>32</v>
      </c>
      <c r="B36" s="10"/>
      <c r="C36" s="10" t="s">
        <v>51</v>
      </c>
      <c r="D36" s="10"/>
      <c r="E36" s="12">
        <v>223.58</v>
      </c>
      <c r="F36" s="7">
        <v>33</v>
      </c>
      <c r="G36" s="7">
        <v>5.5</v>
      </c>
      <c r="H36" s="7">
        <v>3</v>
      </c>
      <c r="I36" s="4">
        <f t="shared" si="2"/>
        <v>318.096</v>
      </c>
      <c r="J36" s="10">
        <v>24</v>
      </c>
      <c r="K36" s="10">
        <v>2</v>
      </c>
      <c r="L36" s="10">
        <v>12</v>
      </c>
    </row>
    <row r="37" s="1" customFormat="1" ht="21" customHeight="1" spans="1:12">
      <c r="A37" s="13" t="s">
        <v>52</v>
      </c>
      <c r="B37" s="13"/>
      <c r="C37" s="13"/>
      <c r="D37" s="13"/>
      <c r="E37" s="14"/>
      <c r="F37" s="13"/>
      <c r="G37" s="13"/>
      <c r="H37" s="13"/>
      <c r="I37" s="13">
        <f>SUM(I5:I36)</f>
        <v>12103.8</v>
      </c>
      <c r="J37" s="13">
        <f>SUM(J5:J36)</f>
        <v>768</v>
      </c>
      <c r="K37" s="13">
        <f>SUM(K5:K36)</f>
        <v>64</v>
      </c>
      <c r="L37" s="13">
        <f>SUM(L5:L36)</f>
        <v>384</v>
      </c>
    </row>
  </sheetData>
  <mergeCells count="18">
    <mergeCell ref="A2:L2"/>
    <mergeCell ref="E3:I3"/>
    <mergeCell ref="A37:D37"/>
    <mergeCell ref="A3:A4"/>
    <mergeCell ref="B3:B4"/>
    <mergeCell ref="B5:B10"/>
    <mergeCell ref="B11:B18"/>
    <mergeCell ref="B19:B24"/>
    <mergeCell ref="B25:B36"/>
    <mergeCell ref="C3:C4"/>
    <mergeCell ref="D3:D4"/>
    <mergeCell ref="D5:D10"/>
    <mergeCell ref="D11:D18"/>
    <mergeCell ref="D19:D24"/>
    <mergeCell ref="D25:D36"/>
    <mergeCell ref="J3:J4"/>
    <mergeCell ref="K3:K4"/>
    <mergeCell ref="L3:L4"/>
  </mergeCells>
  <dataValidations count="3">
    <dataValidation allowBlank="1" showInputMessage="1" showErrorMessage="1" sqref="F4 H4 F13 G13 H13 F14 G14 H14 F15 G15 H15 F16 G16 H16 F17 G17 H17 F18 G18 H18 F19 G19 H19 F20 G20 H20 F21 G21 H21 F22 G22 H22 F23 G23 H23 F24 G24 H24 F25 G25 H25 F26 G26 H26 F27 G27 H27 F28 G28 H28 F29 G29 H29 F30 G30 H30 F31 G31 H31 F32 G32 H32 F33 G33 H33 F34 G34 H34 F35 G35 H35 F36 G36 H36 F5:F9 F10:F12 G2:G4 G5:G9 G10:G12 H5:H9 H10:H12"/>
    <dataValidation type="list" allowBlank="1" showInputMessage="1" showErrorMessage="1" sqref="F2:F3">
      <formula1>"7"</formula1>
    </dataValidation>
    <dataValidation type="list" allowBlank="1" showInputMessage="1" showErrorMessage="1" sqref="H2:H3">
      <formula1>"0.5"</formula1>
    </dataValidation>
  </dataValidations>
  <printOptions horizontalCentered="1" verticalCentered="1"/>
  <pageMargins left="0.751388888888889" right="0.751388888888889"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74403</dc:creator>
  <cp:lastModifiedBy>Administrator</cp:lastModifiedBy>
  <dcterms:created xsi:type="dcterms:W3CDTF">2023-10-25T13:53:00Z</dcterms:created>
  <dcterms:modified xsi:type="dcterms:W3CDTF">2023-11-08T01:05:45Z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A3ED0FF7FAD143AD9347710C07E62697_13</vt:lpwstr>
  </property>
  <property fmtid="{D5CDD505-2E9C-101B-9397-08002B2CF9AE}" pid="3" name="KSOProductBuildVer">
    <vt:lpwstr>2052-12.1.0.15374</vt:lpwstr>
  </property>
</Properties>
</file>